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4030"/>
  <workbookPr codeName="ThisWorkbook" autoCompressPictures="0"/>
  <bookViews>
    <workbookView xWindow="30140" yWindow="20" windowWidth="31300" windowHeight="18880" activeTab="3"/>
  </bookViews>
  <sheets>
    <sheet name="FirstMCExample" sheetId="8" r:id="rId1"/>
    <sheet name="MCExampleWcontractloss" sheetId="9" r:id="rId2"/>
    <sheet name="TriangularDist" sheetId="14" r:id="rId3"/>
    <sheet name="BetaDist" sheetId="15" r:id="rId4"/>
    <sheet name="PowerLawDist" sheetId="16" r:id="rId5"/>
    <sheet name="CorrelatedValues" sheetId="13" r:id="rId6"/>
    <sheet name="MarkovSimulation" sheetId="7" r:id="rId7"/>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32" i="16" l="1"/>
  <c r="B32" i="16"/>
  <c r="A12" i="16"/>
  <c r="A13" i="16"/>
  <c r="A14" i="16"/>
  <c r="A15" i="16"/>
  <c r="A16" i="16"/>
  <c r="A17" i="16"/>
  <c r="A18" i="16"/>
  <c r="A19" i="16"/>
  <c r="A20" i="16"/>
  <c r="A21" i="16"/>
  <c r="A22" i="16"/>
  <c r="A23" i="16"/>
  <c r="A24" i="16"/>
  <c r="A25" i="16"/>
  <c r="A26" i="16"/>
  <c r="A27" i="16"/>
  <c r="A28" i="16"/>
  <c r="B28" i="16"/>
  <c r="B27" i="16"/>
  <c r="C28" i="16"/>
  <c r="B26" i="16"/>
  <c r="C27" i="16"/>
  <c r="B25" i="16"/>
  <c r="C26" i="16"/>
  <c r="B24" i="16"/>
  <c r="C25" i="16"/>
  <c r="B23" i="16"/>
  <c r="C24" i="16"/>
  <c r="B22" i="16"/>
  <c r="C23" i="16"/>
  <c r="B21" i="16"/>
  <c r="C22" i="16"/>
  <c r="B20" i="16"/>
  <c r="C21" i="16"/>
  <c r="B19" i="16"/>
  <c r="C20" i="16"/>
  <c r="B18" i="16"/>
  <c r="C19" i="16"/>
  <c r="B17" i="16"/>
  <c r="C18" i="16"/>
  <c r="B16" i="16"/>
  <c r="C17" i="16"/>
  <c r="B15" i="16"/>
  <c r="C16" i="16"/>
  <c r="B14" i="16"/>
  <c r="C15" i="16"/>
  <c r="B13" i="16"/>
  <c r="C14" i="16"/>
  <c r="B12" i="16"/>
  <c r="C13" i="16"/>
  <c r="B11" i="16"/>
  <c r="C12" i="16"/>
  <c r="B6" i="16"/>
  <c r="B7" i="15"/>
  <c r="B8" i="15"/>
  <c r="B9" i="15"/>
  <c r="C111" i="15"/>
  <c r="C110" i="15"/>
  <c r="D111" i="15"/>
  <c r="A111" i="15"/>
  <c r="C109" i="15"/>
  <c r="D110" i="15"/>
  <c r="A110" i="15"/>
  <c r="C108" i="15"/>
  <c r="D109" i="15"/>
  <c r="A109" i="15"/>
  <c r="C107" i="15"/>
  <c r="D108" i="15"/>
  <c r="A108" i="15"/>
  <c r="C106" i="15"/>
  <c r="D107" i="15"/>
  <c r="A107" i="15"/>
  <c r="C105" i="15"/>
  <c r="D106" i="15"/>
  <c r="A106" i="15"/>
  <c r="C104" i="15"/>
  <c r="D105" i="15"/>
  <c r="A105" i="15"/>
  <c r="C103" i="15"/>
  <c r="D104" i="15"/>
  <c r="A104" i="15"/>
  <c r="C102" i="15"/>
  <c r="D103" i="15"/>
  <c r="A103" i="15"/>
  <c r="C101" i="15"/>
  <c r="D102" i="15"/>
  <c r="A102" i="15"/>
  <c r="C100" i="15"/>
  <c r="D101" i="15"/>
  <c r="A101" i="15"/>
  <c r="C99" i="15"/>
  <c r="D100" i="15"/>
  <c r="A100" i="15"/>
  <c r="C98" i="15"/>
  <c r="D99" i="15"/>
  <c r="A99" i="15"/>
  <c r="C97" i="15"/>
  <c r="D98" i="15"/>
  <c r="A98" i="15"/>
  <c r="C96" i="15"/>
  <c r="D97" i="15"/>
  <c r="A97" i="15"/>
  <c r="C95" i="15"/>
  <c r="D96" i="15"/>
  <c r="A96" i="15"/>
  <c r="C94" i="15"/>
  <c r="D95" i="15"/>
  <c r="A95" i="15"/>
  <c r="C93" i="15"/>
  <c r="D94" i="15"/>
  <c r="A94" i="15"/>
  <c r="C92" i="15"/>
  <c r="D93" i="15"/>
  <c r="A93" i="15"/>
  <c r="C91" i="15"/>
  <c r="D92" i="15"/>
  <c r="A92" i="15"/>
  <c r="C90" i="15"/>
  <c r="D91" i="15"/>
  <c r="A91" i="15"/>
  <c r="C89" i="15"/>
  <c r="D90" i="15"/>
  <c r="A90" i="15"/>
  <c r="C88" i="15"/>
  <c r="D89" i="15"/>
  <c r="A89" i="15"/>
  <c r="C87" i="15"/>
  <c r="D88" i="15"/>
  <c r="A88" i="15"/>
  <c r="C86" i="15"/>
  <c r="D87" i="15"/>
  <c r="A87" i="15"/>
  <c r="C85" i="15"/>
  <c r="D86" i="15"/>
  <c r="A86" i="15"/>
  <c r="C84" i="15"/>
  <c r="D85" i="15"/>
  <c r="A85" i="15"/>
  <c r="C83" i="15"/>
  <c r="D84" i="15"/>
  <c r="A84" i="15"/>
  <c r="C82" i="15"/>
  <c r="D83" i="15"/>
  <c r="A83" i="15"/>
  <c r="C81" i="15"/>
  <c r="D82" i="15"/>
  <c r="A82" i="15"/>
  <c r="C80" i="15"/>
  <c r="D81" i="15"/>
  <c r="A81" i="15"/>
  <c r="C79" i="15"/>
  <c r="D80" i="15"/>
  <c r="A80" i="15"/>
  <c r="C78" i="15"/>
  <c r="D79" i="15"/>
  <c r="A79" i="15"/>
  <c r="C77" i="15"/>
  <c r="D78" i="15"/>
  <c r="A78" i="15"/>
  <c r="C76" i="15"/>
  <c r="D77" i="15"/>
  <c r="A77" i="15"/>
  <c r="C75" i="15"/>
  <c r="D76" i="15"/>
  <c r="A76" i="15"/>
  <c r="C74" i="15"/>
  <c r="D75" i="15"/>
  <c r="A75" i="15"/>
  <c r="C73" i="15"/>
  <c r="D74" i="15"/>
  <c r="A74" i="15"/>
  <c r="C72" i="15"/>
  <c r="D73" i="15"/>
  <c r="A73" i="15"/>
  <c r="C71" i="15"/>
  <c r="D72" i="15"/>
  <c r="A72" i="15"/>
  <c r="C70" i="15"/>
  <c r="D71" i="15"/>
  <c r="A71" i="15"/>
  <c r="C69" i="15"/>
  <c r="D70" i="15"/>
  <c r="A70" i="15"/>
  <c r="C68" i="15"/>
  <c r="D69" i="15"/>
  <c r="A69" i="15"/>
  <c r="C67" i="15"/>
  <c r="D68" i="15"/>
  <c r="A68" i="15"/>
  <c r="C66" i="15"/>
  <c r="D67" i="15"/>
  <c r="A67" i="15"/>
  <c r="C65" i="15"/>
  <c r="D66" i="15"/>
  <c r="A66" i="15"/>
  <c r="C64" i="15"/>
  <c r="D65" i="15"/>
  <c r="A65" i="15"/>
  <c r="C63" i="15"/>
  <c r="D64" i="15"/>
  <c r="A64" i="15"/>
  <c r="C62" i="15"/>
  <c r="D63" i="15"/>
  <c r="A63" i="15"/>
  <c r="C61" i="15"/>
  <c r="D62" i="15"/>
  <c r="A62" i="15"/>
  <c r="C60" i="15"/>
  <c r="D61" i="15"/>
  <c r="A61" i="15"/>
  <c r="C59" i="15"/>
  <c r="D60" i="15"/>
  <c r="A60" i="15"/>
  <c r="C58" i="15"/>
  <c r="D59" i="15"/>
  <c r="A59" i="15"/>
  <c r="C57" i="15"/>
  <c r="D58" i="15"/>
  <c r="A58" i="15"/>
  <c r="C56" i="15"/>
  <c r="D57" i="15"/>
  <c r="A57" i="15"/>
  <c r="C55" i="15"/>
  <c r="D56" i="15"/>
  <c r="A56" i="15"/>
  <c r="C54" i="15"/>
  <c r="D55" i="15"/>
  <c r="A55" i="15"/>
  <c r="C53" i="15"/>
  <c r="D54" i="15"/>
  <c r="A54" i="15"/>
  <c r="C52" i="15"/>
  <c r="D53" i="15"/>
  <c r="A53" i="15"/>
  <c r="C51" i="15"/>
  <c r="D52" i="15"/>
  <c r="A52" i="15"/>
  <c r="C50" i="15"/>
  <c r="D51" i="15"/>
  <c r="A51" i="15"/>
  <c r="C49" i="15"/>
  <c r="D50" i="15"/>
  <c r="A50" i="15"/>
  <c r="C48" i="15"/>
  <c r="D49" i="15"/>
  <c r="A49" i="15"/>
  <c r="C47" i="15"/>
  <c r="D48" i="15"/>
  <c r="A48" i="15"/>
  <c r="C46" i="15"/>
  <c r="D47" i="15"/>
  <c r="A47" i="15"/>
  <c r="C45" i="15"/>
  <c r="D46" i="15"/>
  <c r="A46" i="15"/>
  <c r="C44" i="15"/>
  <c r="D45" i="15"/>
  <c r="A45" i="15"/>
  <c r="C43" i="15"/>
  <c r="D44" i="15"/>
  <c r="A44" i="15"/>
  <c r="C42" i="15"/>
  <c r="D43" i="15"/>
  <c r="A43" i="15"/>
  <c r="C41" i="15"/>
  <c r="D42" i="15"/>
  <c r="A42" i="15"/>
  <c r="C40" i="15"/>
  <c r="D41" i="15"/>
  <c r="A41" i="15"/>
  <c r="C39" i="15"/>
  <c r="D40" i="15"/>
  <c r="A40" i="15"/>
  <c r="C38" i="15"/>
  <c r="D39" i="15"/>
  <c r="A39" i="15"/>
  <c r="C37" i="15"/>
  <c r="D38" i="15"/>
  <c r="A38" i="15"/>
  <c r="C36" i="15"/>
  <c r="D37" i="15"/>
  <c r="A37" i="15"/>
  <c r="C35" i="15"/>
  <c r="D36" i="15"/>
  <c r="A36" i="15"/>
  <c r="C34" i="15"/>
  <c r="D35" i="15"/>
  <c r="A35" i="15"/>
  <c r="C33" i="15"/>
  <c r="D34" i="15"/>
  <c r="A34" i="15"/>
  <c r="C32" i="15"/>
  <c r="D33" i="15"/>
  <c r="A33" i="15"/>
  <c r="C31" i="15"/>
  <c r="D32" i="15"/>
  <c r="A32" i="15"/>
  <c r="C30" i="15"/>
  <c r="D31" i="15"/>
  <c r="A31" i="15"/>
  <c r="C29" i="15"/>
  <c r="D30" i="15"/>
  <c r="A30" i="15"/>
  <c r="C28" i="15"/>
  <c r="D29" i="15"/>
  <c r="A29" i="15"/>
  <c r="C27" i="15"/>
  <c r="D28" i="15"/>
  <c r="A28" i="15"/>
  <c r="C26" i="15"/>
  <c r="D27" i="15"/>
  <c r="A27" i="15"/>
  <c r="C25" i="15"/>
  <c r="D26" i="15"/>
  <c r="A26" i="15"/>
  <c r="C24" i="15"/>
  <c r="D25" i="15"/>
  <c r="A25" i="15"/>
  <c r="C23" i="15"/>
  <c r="D24" i="15"/>
  <c r="A24" i="15"/>
  <c r="C22" i="15"/>
  <c r="D23" i="15"/>
  <c r="A23" i="15"/>
  <c r="C21" i="15"/>
  <c r="D22" i="15"/>
  <c r="A22" i="15"/>
  <c r="C20" i="15"/>
  <c r="D21" i="15"/>
  <c r="A21" i="15"/>
  <c r="C19" i="15"/>
  <c r="D20" i="15"/>
  <c r="A20" i="15"/>
  <c r="C18" i="15"/>
  <c r="D19" i="15"/>
  <c r="A19" i="15"/>
  <c r="C17" i="15"/>
  <c r="D18" i="15"/>
  <c r="A18" i="15"/>
  <c r="C16" i="15"/>
  <c r="D17" i="15"/>
  <c r="A17" i="15"/>
  <c r="C15" i="15"/>
  <c r="D16" i="15"/>
  <c r="A16" i="15"/>
  <c r="C14" i="15"/>
  <c r="D15" i="15"/>
  <c r="A15" i="15"/>
  <c r="C13" i="15"/>
  <c r="D14" i="15"/>
  <c r="A14" i="15"/>
  <c r="A13" i="15"/>
  <c r="B10" i="15"/>
  <c r="B8" i="14"/>
  <c r="B14" i="14"/>
  <c r="B9" i="14"/>
  <c r="B12" i="14"/>
  <c r="B11" i="14"/>
  <c r="H15" i="7"/>
  <c r="H16" i="7"/>
  <c r="H17" i="7"/>
  <c r="A21" i="7"/>
  <c r="D21" i="7"/>
  <c r="E21" i="7"/>
  <c r="F21" i="7"/>
  <c r="G21" i="7"/>
  <c r="A22" i="7"/>
  <c r="D22" i="7"/>
  <c r="E22" i="7"/>
  <c r="F22" i="7"/>
  <c r="G22" i="7"/>
  <c r="A23" i="7"/>
  <c r="D23" i="7"/>
  <c r="E23" i="7"/>
  <c r="F23" i="7"/>
  <c r="G23" i="7"/>
  <c r="I1025" i="13"/>
  <c r="M1025" i="13"/>
  <c r="N1025" i="13"/>
  <c r="O1025" i="13"/>
  <c r="J1025" i="13"/>
  <c r="K1025" i="13"/>
  <c r="L1025" i="13"/>
  <c r="B1025" i="13"/>
  <c r="C1025" i="13"/>
  <c r="D1025" i="13"/>
  <c r="F1025" i="13"/>
  <c r="E1025" i="13"/>
  <c r="I1024" i="13"/>
  <c r="M1024" i="13"/>
  <c r="N1024" i="13"/>
  <c r="O1024" i="13"/>
  <c r="J1024" i="13"/>
  <c r="K1024" i="13"/>
  <c r="L1024" i="13"/>
  <c r="B1024" i="13"/>
  <c r="C1024" i="13"/>
  <c r="D1024" i="13"/>
  <c r="F1024" i="13"/>
  <c r="E1024" i="13"/>
  <c r="I1023" i="13"/>
  <c r="M1023" i="13"/>
  <c r="N1023" i="13"/>
  <c r="O1023" i="13"/>
  <c r="J1023" i="13"/>
  <c r="K1023" i="13"/>
  <c r="L1023" i="13"/>
  <c r="B1023" i="13"/>
  <c r="C1023" i="13"/>
  <c r="D1023" i="13"/>
  <c r="F1023" i="13"/>
  <c r="E1023" i="13"/>
  <c r="I1022" i="13"/>
  <c r="M1022" i="13"/>
  <c r="N1022" i="13"/>
  <c r="O1022" i="13"/>
  <c r="J1022" i="13"/>
  <c r="K1022" i="13"/>
  <c r="L1022" i="13"/>
  <c r="B1022" i="13"/>
  <c r="C1022" i="13"/>
  <c r="D1022" i="13"/>
  <c r="F1022" i="13"/>
  <c r="E1022" i="13"/>
  <c r="I1021" i="13"/>
  <c r="M1021" i="13"/>
  <c r="N1021" i="13"/>
  <c r="O1021" i="13"/>
  <c r="J1021" i="13"/>
  <c r="K1021" i="13"/>
  <c r="L1021" i="13"/>
  <c r="B1021" i="13"/>
  <c r="C1021" i="13"/>
  <c r="D1021" i="13"/>
  <c r="F1021" i="13"/>
  <c r="E1021" i="13"/>
  <c r="I1020" i="13"/>
  <c r="M1020" i="13"/>
  <c r="N1020" i="13"/>
  <c r="O1020" i="13"/>
  <c r="J1020" i="13"/>
  <c r="K1020" i="13"/>
  <c r="L1020" i="13"/>
  <c r="B1020" i="13"/>
  <c r="C1020" i="13"/>
  <c r="D1020" i="13"/>
  <c r="F1020" i="13"/>
  <c r="E1020" i="13"/>
  <c r="I1019" i="13"/>
  <c r="M1019" i="13"/>
  <c r="N1019" i="13"/>
  <c r="O1019" i="13"/>
  <c r="J1019" i="13"/>
  <c r="K1019" i="13"/>
  <c r="L1019" i="13"/>
  <c r="B1019" i="13"/>
  <c r="C1019" i="13"/>
  <c r="D1019" i="13"/>
  <c r="F1019" i="13"/>
  <c r="E1019" i="13"/>
  <c r="I1018" i="13"/>
  <c r="M1018" i="13"/>
  <c r="N1018" i="13"/>
  <c r="O1018" i="13"/>
  <c r="J1018" i="13"/>
  <c r="K1018" i="13"/>
  <c r="L1018" i="13"/>
  <c r="B1018" i="13"/>
  <c r="C1018" i="13"/>
  <c r="D1018" i="13"/>
  <c r="F1018" i="13"/>
  <c r="E1018" i="13"/>
  <c r="I1017" i="13"/>
  <c r="M1017" i="13"/>
  <c r="N1017" i="13"/>
  <c r="O1017" i="13"/>
  <c r="J1017" i="13"/>
  <c r="K1017" i="13"/>
  <c r="L1017" i="13"/>
  <c r="B1017" i="13"/>
  <c r="C1017" i="13"/>
  <c r="D1017" i="13"/>
  <c r="F1017" i="13"/>
  <c r="E1017" i="13"/>
  <c r="I1016" i="13"/>
  <c r="M1016" i="13"/>
  <c r="N1016" i="13"/>
  <c r="O1016" i="13"/>
  <c r="J1016" i="13"/>
  <c r="K1016" i="13"/>
  <c r="L1016" i="13"/>
  <c r="B1016" i="13"/>
  <c r="C1016" i="13"/>
  <c r="D1016" i="13"/>
  <c r="F1016" i="13"/>
  <c r="E1016" i="13"/>
  <c r="I1015" i="13"/>
  <c r="M1015" i="13"/>
  <c r="N1015" i="13"/>
  <c r="O1015" i="13"/>
  <c r="J1015" i="13"/>
  <c r="K1015" i="13"/>
  <c r="L1015" i="13"/>
  <c r="B1015" i="13"/>
  <c r="C1015" i="13"/>
  <c r="D1015" i="13"/>
  <c r="F1015" i="13"/>
  <c r="E1015" i="13"/>
  <c r="I1014" i="13"/>
  <c r="M1014" i="13"/>
  <c r="N1014" i="13"/>
  <c r="O1014" i="13"/>
  <c r="J1014" i="13"/>
  <c r="K1014" i="13"/>
  <c r="L1014" i="13"/>
  <c r="B1014" i="13"/>
  <c r="C1014" i="13"/>
  <c r="D1014" i="13"/>
  <c r="F1014" i="13"/>
  <c r="E1014" i="13"/>
  <c r="I1013" i="13"/>
  <c r="M1013" i="13"/>
  <c r="N1013" i="13"/>
  <c r="O1013" i="13"/>
  <c r="J1013" i="13"/>
  <c r="K1013" i="13"/>
  <c r="L1013" i="13"/>
  <c r="B1013" i="13"/>
  <c r="C1013" i="13"/>
  <c r="D1013" i="13"/>
  <c r="F1013" i="13"/>
  <c r="E1013" i="13"/>
  <c r="I1012" i="13"/>
  <c r="M1012" i="13"/>
  <c r="N1012" i="13"/>
  <c r="O1012" i="13"/>
  <c r="J1012" i="13"/>
  <c r="K1012" i="13"/>
  <c r="L1012" i="13"/>
  <c r="B1012" i="13"/>
  <c r="C1012" i="13"/>
  <c r="D1012" i="13"/>
  <c r="F1012" i="13"/>
  <c r="E1012" i="13"/>
  <c r="I1011" i="13"/>
  <c r="M1011" i="13"/>
  <c r="N1011" i="13"/>
  <c r="O1011" i="13"/>
  <c r="J1011" i="13"/>
  <c r="K1011" i="13"/>
  <c r="L1011" i="13"/>
  <c r="B1011" i="13"/>
  <c r="C1011" i="13"/>
  <c r="D1011" i="13"/>
  <c r="F1011" i="13"/>
  <c r="E1011" i="13"/>
  <c r="I1010" i="13"/>
  <c r="M1010" i="13"/>
  <c r="N1010" i="13"/>
  <c r="O1010" i="13"/>
  <c r="J1010" i="13"/>
  <c r="K1010" i="13"/>
  <c r="L1010" i="13"/>
  <c r="B1010" i="13"/>
  <c r="C1010" i="13"/>
  <c r="D1010" i="13"/>
  <c r="F1010" i="13"/>
  <c r="E1010" i="13"/>
  <c r="I1009" i="13"/>
  <c r="M1009" i="13"/>
  <c r="N1009" i="13"/>
  <c r="O1009" i="13"/>
  <c r="J1009" i="13"/>
  <c r="K1009" i="13"/>
  <c r="L1009" i="13"/>
  <c r="B1009" i="13"/>
  <c r="C1009" i="13"/>
  <c r="D1009" i="13"/>
  <c r="F1009" i="13"/>
  <c r="E1009" i="13"/>
  <c r="I1008" i="13"/>
  <c r="M1008" i="13"/>
  <c r="N1008" i="13"/>
  <c r="O1008" i="13"/>
  <c r="J1008" i="13"/>
  <c r="K1008" i="13"/>
  <c r="L1008" i="13"/>
  <c r="B1008" i="13"/>
  <c r="C1008" i="13"/>
  <c r="D1008" i="13"/>
  <c r="F1008" i="13"/>
  <c r="E1008" i="13"/>
  <c r="I1007" i="13"/>
  <c r="M1007" i="13"/>
  <c r="N1007" i="13"/>
  <c r="O1007" i="13"/>
  <c r="J1007" i="13"/>
  <c r="K1007" i="13"/>
  <c r="L1007" i="13"/>
  <c r="B1007" i="13"/>
  <c r="C1007" i="13"/>
  <c r="D1007" i="13"/>
  <c r="F1007" i="13"/>
  <c r="E1007" i="13"/>
  <c r="I1006" i="13"/>
  <c r="M1006" i="13"/>
  <c r="N1006" i="13"/>
  <c r="O1006" i="13"/>
  <c r="J1006" i="13"/>
  <c r="K1006" i="13"/>
  <c r="L1006" i="13"/>
  <c r="B1006" i="13"/>
  <c r="C1006" i="13"/>
  <c r="D1006" i="13"/>
  <c r="F1006" i="13"/>
  <c r="E1006" i="13"/>
  <c r="I1005" i="13"/>
  <c r="M1005" i="13"/>
  <c r="N1005" i="13"/>
  <c r="O1005" i="13"/>
  <c r="J1005" i="13"/>
  <c r="K1005" i="13"/>
  <c r="L1005" i="13"/>
  <c r="B1005" i="13"/>
  <c r="C1005" i="13"/>
  <c r="D1005" i="13"/>
  <c r="F1005" i="13"/>
  <c r="E1005" i="13"/>
  <c r="I1004" i="13"/>
  <c r="M1004" i="13"/>
  <c r="N1004" i="13"/>
  <c r="O1004" i="13"/>
  <c r="J1004" i="13"/>
  <c r="K1004" i="13"/>
  <c r="L1004" i="13"/>
  <c r="B1004" i="13"/>
  <c r="C1004" i="13"/>
  <c r="D1004" i="13"/>
  <c r="F1004" i="13"/>
  <c r="E1004" i="13"/>
  <c r="I1003" i="13"/>
  <c r="M1003" i="13"/>
  <c r="N1003" i="13"/>
  <c r="O1003" i="13"/>
  <c r="J1003" i="13"/>
  <c r="K1003" i="13"/>
  <c r="L1003" i="13"/>
  <c r="B1003" i="13"/>
  <c r="C1003" i="13"/>
  <c r="D1003" i="13"/>
  <c r="F1003" i="13"/>
  <c r="E1003" i="13"/>
  <c r="I1002" i="13"/>
  <c r="M1002" i="13"/>
  <c r="N1002" i="13"/>
  <c r="O1002" i="13"/>
  <c r="J1002" i="13"/>
  <c r="K1002" i="13"/>
  <c r="L1002" i="13"/>
  <c r="B1002" i="13"/>
  <c r="C1002" i="13"/>
  <c r="D1002" i="13"/>
  <c r="F1002" i="13"/>
  <c r="E1002" i="13"/>
  <c r="I1001" i="13"/>
  <c r="M1001" i="13"/>
  <c r="N1001" i="13"/>
  <c r="O1001" i="13"/>
  <c r="J1001" i="13"/>
  <c r="K1001" i="13"/>
  <c r="L1001" i="13"/>
  <c r="B1001" i="13"/>
  <c r="C1001" i="13"/>
  <c r="D1001" i="13"/>
  <c r="F1001" i="13"/>
  <c r="E1001" i="13"/>
  <c r="I1000" i="13"/>
  <c r="M1000" i="13"/>
  <c r="N1000" i="13"/>
  <c r="O1000" i="13"/>
  <c r="J1000" i="13"/>
  <c r="K1000" i="13"/>
  <c r="L1000" i="13"/>
  <c r="B1000" i="13"/>
  <c r="C1000" i="13"/>
  <c r="D1000" i="13"/>
  <c r="F1000" i="13"/>
  <c r="E1000" i="13"/>
  <c r="I999" i="13"/>
  <c r="M999" i="13"/>
  <c r="N999" i="13"/>
  <c r="O999" i="13"/>
  <c r="J999" i="13"/>
  <c r="K999" i="13"/>
  <c r="L999" i="13"/>
  <c r="B999" i="13"/>
  <c r="C999" i="13"/>
  <c r="D999" i="13"/>
  <c r="F999" i="13"/>
  <c r="E999" i="13"/>
  <c r="I998" i="13"/>
  <c r="M998" i="13"/>
  <c r="N998" i="13"/>
  <c r="O998" i="13"/>
  <c r="J998" i="13"/>
  <c r="K998" i="13"/>
  <c r="L998" i="13"/>
  <c r="B998" i="13"/>
  <c r="C998" i="13"/>
  <c r="D998" i="13"/>
  <c r="F998" i="13"/>
  <c r="E998" i="13"/>
  <c r="I997" i="13"/>
  <c r="M997" i="13"/>
  <c r="N997" i="13"/>
  <c r="O997" i="13"/>
  <c r="J997" i="13"/>
  <c r="K997" i="13"/>
  <c r="L997" i="13"/>
  <c r="B997" i="13"/>
  <c r="C997" i="13"/>
  <c r="D997" i="13"/>
  <c r="F997" i="13"/>
  <c r="E997" i="13"/>
  <c r="I996" i="13"/>
  <c r="M996" i="13"/>
  <c r="N996" i="13"/>
  <c r="O996" i="13"/>
  <c r="J996" i="13"/>
  <c r="K996" i="13"/>
  <c r="L996" i="13"/>
  <c r="B996" i="13"/>
  <c r="C996" i="13"/>
  <c r="D996" i="13"/>
  <c r="F996" i="13"/>
  <c r="E996" i="13"/>
  <c r="I995" i="13"/>
  <c r="M995" i="13"/>
  <c r="N995" i="13"/>
  <c r="O995" i="13"/>
  <c r="J995" i="13"/>
  <c r="K995" i="13"/>
  <c r="L995" i="13"/>
  <c r="B995" i="13"/>
  <c r="C995" i="13"/>
  <c r="D995" i="13"/>
  <c r="F995" i="13"/>
  <c r="E995" i="13"/>
  <c r="I994" i="13"/>
  <c r="M994" i="13"/>
  <c r="N994" i="13"/>
  <c r="O994" i="13"/>
  <c r="J994" i="13"/>
  <c r="K994" i="13"/>
  <c r="L994" i="13"/>
  <c r="B994" i="13"/>
  <c r="C994" i="13"/>
  <c r="D994" i="13"/>
  <c r="F994" i="13"/>
  <c r="E994" i="13"/>
  <c r="I993" i="13"/>
  <c r="M993" i="13"/>
  <c r="N993" i="13"/>
  <c r="O993" i="13"/>
  <c r="J993" i="13"/>
  <c r="K993" i="13"/>
  <c r="L993" i="13"/>
  <c r="B993" i="13"/>
  <c r="C993" i="13"/>
  <c r="D993" i="13"/>
  <c r="F993" i="13"/>
  <c r="E993" i="13"/>
  <c r="I992" i="13"/>
  <c r="M992" i="13"/>
  <c r="N992" i="13"/>
  <c r="O992" i="13"/>
  <c r="J992" i="13"/>
  <c r="K992" i="13"/>
  <c r="L992" i="13"/>
  <c r="B992" i="13"/>
  <c r="C992" i="13"/>
  <c r="D992" i="13"/>
  <c r="F992" i="13"/>
  <c r="E992" i="13"/>
  <c r="I991" i="13"/>
  <c r="M991" i="13"/>
  <c r="N991" i="13"/>
  <c r="O991" i="13"/>
  <c r="J991" i="13"/>
  <c r="K991" i="13"/>
  <c r="L991" i="13"/>
  <c r="B991" i="13"/>
  <c r="C991" i="13"/>
  <c r="D991" i="13"/>
  <c r="F991" i="13"/>
  <c r="E991" i="13"/>
  <c r="I990" i="13"/>
  <c r="M990" i="13"/>
  <c r="N990" i="13"/>
  <c r="O990" i="13"/>
  <c r="J990" i="13"/>
  <c r="K990" i="13"/>
  <c r="L990" i="13"/>
  <c r="B990" i="13"/>
  <c r="C990" i="13"/>
  <c r="D990" i="13"/>
  <c r="F990" i="13"/>
  <c r="E990" i="13"/>
  <c r="I989" i="13"/>
  <c r="M989" i="13"/>
  <c r="N989" i="13"/>
  <c r="O989" i="13"/>
  <c r="J989" i="13"/>
  <c r="K989" i="13"/>
  <c r="L989" i="13"/>
  <c r="B989" i="13"/>
  <c r="C989" i="13"/>
  <c r="D989" i="13"/>
  <c r="F989" i="13"/>
  <c r="E989" i="13"/>
  <c r="I988" i="13"/>
  <c r="M988" i="13"/>
  <c r="N988" i="13"/>
  <c r="O988" i="13"/>
  <c r="J988" i="13"/>
  <c r="K988" i="13"/>
  <c r="L988" i="13"/>
  <c r="B988" i="13"/>
  <c r="C988" i="13"/>
  <c r="D988" i="13"/>
  <c r="F988" i="13"/>
  <c r="E988" i="13"/>
  <c r="I987" i="13"/>
  <c r="M987" i="13"/>
  <c r="N987" i="13"/>
  <c r="O987" i="13"/>
  <c r="J987" i="13"/>
  <c r="K987" i="13"/>
  <c r="L987" i="13"/>
  <c r="B987" i="13"/>
  <c r="C987" i="13"/>
  <c r="D987" i="13"/>
  <c r="F987" i="13"/>
  <c r="E987" i="13"/>
  <c r="I986" i="13"/>
  <c r="M986" i="13"/>
  <c r="N986" i="13"/>
  <c r="O986" i="13"/>
  <c r="J986" i="13"/>
  <c r="K986" i="13"/>
  <c r="L986" i="13"/>
  <c r="B986" i="13"/>
  <c r="C986" i="13"/>
  <c r="D986" i="13"/>
  <c r="F986" i="13"/>
  <c r="E986" i="13"/>
  <c r="I985" i="13"/>
  <c r="M985" i="13"/>
  <c r="N985" i="13"/>
  <c r="O985" i="13"/>
  <c r="J985" i="13"/>
  <c r="K985" i="13"/>
  <c r="L985" i="13"/>
  <c r="B985" i="13"/>
  <c r="C985" i="13"/>
  <c r="D985" i="13"/>
  <c r="F985" i="13"/>
  <c r="E985" i="13"/>
  <c r="I984" i="13"/>
  <c r="M984" i="13"/>
  <c r="N984" i="13"/>
  <c r="O984" i="13"/>
  <c r="J984" i="13"/>
  <c r="K984" i="13"/>
  <c r="L984" i="13"/>
  <c r="B984" i="13"/>
  <c r="C984" i="13"/>
  <c r="D984" i="13"/>
  <c r="F984" i="13"/>
  <c r="E984" i="13"/>
  <c r="I983" i="13"/>
  <c r="M983" i="13"/>
  <c r="N983" i="13"/>
  <c r="O983" i="13"/>
  <c r="J983" i="13"/>
  <c r="K983" i="13"/>
  <c r="L983" i="13"/>
  <c r="B983" i="13"/>
  <c r="C983" i="13"/>
  <c r="D983" i="13"/>
  <c r="F983" i="13"/>
  <c r="E983" i="13"/>
  <c r="I982" i="13"/>
  <c r="M982" i="13"/>
  <c r="N982" i="13"/>
  <c r="O982" i="13"/>
  <c r="J982" i="13"/>
  <c r="K982" i="13"/>
  <c r="L982" i="13"/>
  <c r="B982" i="13"/>
  <c r="C982" i="13"/>
  <c r="D982" i="13"/>
  <c r="F982" i="13"/>
  <c r="E982" i="13"/>
  <c r="I981" i="13"/>
  <c r="M981" i="13"/>
  <c r="N981" i="13"/>
  <c r="O981" i="13"/>
  <c r="J981" i="13"/>
  <c r="K981" i="13"/>
  <c r="L981" i="13"/>
  <c r="B981" i="13"/>
  <c r="C981" i="13"/>
  <c r="D981" i="13"/>
  <c r="F981" i="13"/>
  <c r="E981" i="13"/>
  <c r="I980" i="13"/>
  <c r="M980" i="13"/>
  <c r="N980" i="13"/>
  <c r="O980" i="13"/>
  <c r="J980" i="13"/>
  <c r="K980" i="13"/>
  <c r="L980" i="13"/>
  <c r="B980" i="13"/>
  <c r="C980" i="13"/>
  <c r="D980" i="13"/>
  <c r="F980" i="13"/>
  <c r="E980" i="13"/>
  <c r="I979" i="13"/>
  <c r="M979" i="13"/>
  <c r="N979" i="13"/>
  <c r="O979" i="13"/>
  <c r="J979" i="13"/>
  <c r="K979" i="13"/>
  <c r="L979" i="13"/>
  <c r="B979" i="13"/>
  <c r="C979" i="13"/>
  <c r="D979" i="13"/>
  <c r="F979" i="13"/>
  <c r="E979" i="13"/>
  <c r="I978" i="13"/>
  <c r="M978" i="13"/>
  <c r="N978" i="13"/>
  <c r="O978" i="13"/>
  <c r="J978" i="13"/>
  <c r="K978" i="13"/>
  <c r="L978" i="13"/>
  <c r="B978" i="13"/>
  <c r="C978" i="13"/>
  <c r="D978" i="13"/>
  <c r="F978" i="13"/>
  <c r="E978" i="13"/>
  <c r="I977" i="13"/>
  <c r="M977" i="13"/>
  <c r="N977" i="13"/>
  <c r="O977" i="13"/>
  <c r="J977" i="13"/>
  <c r="K977" i="13"/>
  <c r="L977" i="13"/>
  <c r="B977" i="13"/>
  <c r="C977" i="13"/>
  <c r="D977" i="13"/>
  <c r="F977" i="13"/>
  <c r="E977" i="13"/>
  <c r="I976" i="13"/>
  <c r="M976" i="13"/>
  <c r="N976" i="13"/>
  <c r="O976" i="13"/>
  <c r="J976" i="13"/>
  <c r="K976" i="13"/>
  <c r="L976" i="13"/>
  <c r="B976" i="13"/>
  <c r="C976" i="13"/>
  <c r="D976" i="13"/>
  <c r="F976" i="13"/>
  <c r="E976" i="13"/>
  <c r="I975" i="13"/>
  <c r="M975" i="13"/>
  <c r="N975" i="13"/>
  <c r="O975" i="13"/>
  <c r="J975" i="13"/>
  <c r="K975" i="13"/>
  <c r="L975" i="13"/>
  <c r="B975" i="13"/>
  <c r="C975" i="13"/>
  <c r="D975" i="13"/>
  <c r="F975" i="13"/>
  <c r="E975" i="13"/>
  <c r="I974" i="13"/>
  <c r="M974" i="13"/>
  <c r="N974" i="13"/>
  <c r="O974" i="13"/>
  <c r="J974" i="13"/>
  <c r="K974" i="13"/>
  <c r="L974" i="13"/>
  <c r="B974" i="13"/>
  <c r="C974" i="13"/>
  <c r="D974" i="13"/>
  <c r="F974" i="13"/>
  <c r="E974" i="13"/>
  <c r="I973" i="13"/>
  <c r="M973" i="13"/>
  <c r="N973" i="13"/>
  <c r="O973" i="13"/>
  <c r="J973" i="13"/>
  <c r="K973" i="13"/>
  <c r="L973" i="13"/>
  <c r="B973" i="13"/>
  <c r="C973" i="13"/>
  <c r="D973" i="13"/>
  <c r="F973" i="13"/>
  <c r="E973" i="13"/>
  <c r="I972" i="13"/>
  <c r="M972" i="13"/>
  <c r="N972" i="13"/>
  <c r="O972" i="13"/>
  <c r="J972" i="13"/>
  <c r="K972" i="13"/>
  <c r="L972" i="13"/>
  <c r="B972" i="13"/>
  <c r="C972" i="13"/>
  <c r="D972" i="13"/>
  <c r="F972" i="13"/>
  <c r="E972" i="13"/>
  <c r="I971" i="13"/>
  <c r="M971" i="13"/>
  <c r="N971" i="13"/>
  <c r="O971" i="13"/>
  <c r="J971" i="13"/>
  <c r="K971" i="13"/>
  <c r="L971" i="13"/>
  <c r="B971" i="13"/>
  <c r="C971" i="13"/>
  <c r="D971" i="13"/>
  <c r="F971" i="13"/>
  <c r="E971" i="13"/>
  <c r="I970" i="13"/>
  <c r="M970" i="13"/>
  <c r="N970" i="13"/>
  <c r="O970" i="13"/>
  <c r="J970" i="13"/>
  <c r="K970" i="13"/>
  <c r="L970" i="13"/>
  <c r="B970" i="13"/>
  <c r="C970" i="13"/>
  <c r="D970" i="13"/>
  <c r="F970" i="13"/>
  <c r="E970" i="13"/>
  <c r="I969" i="13"/>
  <c r="M969" i="13"/>
  <c r="N969" i="13"/>
  <c r="O969" i="13"/>
  <c r="J969" i="13"/>
  <c r="K969" i="13"/>
  <c r="L969" i="13"/>
  <c r="B969" i="13"/>
  <c r="C969" i="13"/>
  <c r="D969" i="13"/>
  <c r="F969" i="13"/>
  <c r="E969" i="13"/>
  <c r="I968" i="13"/>
  <c r="M968" i="13"/>
  <c r="N968" i="13"/>
  <c r="O968" i="13"/>
  <c r="J968" i="13"/>
  <c r="K968" i="13"/>
  <c r="L968" i="13"/>
  <c r="B968" i="13"/>
  <c r="C968" i="13"/>
  <c r="D968" i="13"/>
  <c r="F968" i="13"/>
  <c r="E968" i="13"/>
  <c r="I967" i="13"/>
  <c r="M967" i="13"/>
  <c r="N967" i="13"/>
  <c r="O967" i="13"/>
  <c r="J967" i="13"/>
  <c r="K967" i="13"/>
  <c r="L967" i="13"/>
  <c r="B967" i="13"/>
  <c r="C967" i="13"/>
  <c r="D967" i="13"/>
  <c r="F967" i="13"/>
  <c r="E967" i="13"/>
  <c r="I966" i="13"/>
  <c r="M966" i="13"/>
  <c r="N966" i="13"/>
  <c r="O966" i="13"/>
  <c r="J966" i="13"/>
  <c r="K966" i="13"/>
  <c r="L966" i="13"/>
  <c r="B966" i="13"/>
  <c r="C966" i="13"/>
  <c r="D966" i="13"/>
  <c r="F966" i="13"/>
  <c r="E966" i="13"/>
  <c r="I965" i="13"/>
  <c r="M965" i="13"/>
  <c r="N965" i="13"/>
  <c r="O965" i="13"/>
  <c r="J965" i="13"/>
  <c r="K965" i="13"/>
  <c r="L965" i="13"/>
  <c r="B965" i="13"/>
  <c r="C965" i="13"/>
  <c r="D965" i="13"/>
  <c r="F965" i="13"/>
  <c r="E965" i="13"/>
  <c r="I964" i="13"/>
  <c r="M964" i="13"/>
  <c r="N964" i="13"/>
  <c r="O964" i="13"/>
  <c r="J964" i="13"/>
  <c r="K964" i="13"/>
  <c r="L964" i="13"/>
  <c r="B964" i="13"/>
  <c r="C964" i="13"/>
  <c r="D964" i="13"/>
  <c r="F964" i="13"/>
  <c r="E964" i="13"/>
  <c r="I963" i="13"/>
  <c r="M963" i="13"/>
  <c r="N963" i="13"/>
  <c r="O963" i="13"/>
  <c r="J963" i="13"/>
  <c r="K963" i="13"/>
  <c r="L963" i="13"/>
  <c r="B963" i="13"/>
  <c r="C963" i="13"/>
  <c r="D963" i="13"/>
  <c r="F963" i="13"/>
  <c r="E963" i="13"/>
  <c r="I962" i="13"/>
  <c r="M962" i="13"/>
  <c r="N962" i="13"/>
  <c r="O962" i="13"/>
  <c r="J962" i="13"/>
  <c r="K962" i="13"/>
  <c r="L962" i="13"/>
  <c r="B962" i="13"/>
  <c r="C962" i="13"/>
  <c r="D962" i="13"/>
  <c r="F962" i="13"/>
  <c r="E962" i="13"/>
  <c r="I961" i="13"/>
  <c r="M961" i="13"/>
  <c r="N961" i="13"/>
  <c r="O961" i="13"/>
  <c r="J961" i="13"/>
  <c r="K961" i="13"/>
  <c r="L961" i="13"/>
  <c r="B961" i="13"/>
  <c r="C961" i="13"/>
  <c r="D961" i="13"/>
  <c r="F961" i="13"/>
  <c r="E961" i="13"/>
  <c r="I960" i="13"/>
  <c r="M960" i="13"/>
  <c r="N960" i="13"/>
  <c r="O960" i="13"/>
  <c r="J960" i="13"/>
  <c r="K960" i="13"/>
  <c r="L960" i="13"/>
  <c r="B960" i="13"/>
  <c r="C960" i="13"/>
  <c r="D960" i="13"/>
  <c r="F960" i="13"/>
  <c r="E960" i="13"/>
  <c r="I959" i="13"/>
  <c r="M959" i="13"/>
  <c r="N959" i="13"/>
  <c r="O959" i="13"/>
  <c r="J959" i="13"/>
  <c r="K959" i="13"/>
  <c r="L959" i="13"/>
  <c r="B959" i="13"/>
  <c r="C959" i="13"/>
  <c r="D959" i="13"/>
  <c r="F959" i="13"/>
  <c r="E959" i="13"/>
  <c r="I958" i="13"/>
  <c r="M958" i="13"/>
  <c r="N958" i="13"/>
  <c r="O958" i="13"/>
  <c r="J958" i="13"/>
  <c r="K958" i="13"/>
  <c r="L958" i="13"/>
  <c r="B958" i="13"/>
  <c r="C958" i="13"/>
  <c r="D958" i="13"/>
  <c r="F958" i="13"/>
  <c r="E958" i="13"/>
  <c r="I957" i="13"/>
  <c r="M957" i="13"/>
  <c r="N957" i="13"/>
  <c r="O957" i="13"/>
  <c r="J957" i="13"/>
  <c r="K957" i="13"/>
  <c r="L957" i="13"/>
  <c r="B957" i="13"/>
  <c r="C957" i="13"/>
  <c r="D957" i="13"/>
  <c r="F957" i="13"/>
  <c r="E957" i="13"/>
  <c r="I956" i="13"/>
  <c r="M956" i="13"/>
  <c r="N956" i="13"/>
  <c r="O956" i="13"/>
  <c r="J956" i="13"/>
  <c r="K956" i="13"/>
  <c r="L956" i="13"/>
  <c r="B956" i="13"/>
  <c r="C956" i="13"/>
  <c r="D956" i="13"/>
  <c r="F956" i="13"/>
  <c r="E956" i="13"/>
  <c r="I955" i="13"/>
  <c r="M955" i="13"/>
  <c r="N955" i="13"/>
  <c r="O955" i="13"/>
  <c r="J955" i="13"/>
  <c r="K955" i="13"/>
  <c r="L955" i="13"/>
  <c r="B955" i="13"/>
  <c r="C955" i="13"/>
  <c r="D955" i="13"/>
  <c r="F955" i="13"/>
  <c r="E955" i="13"/>
  <c r="I954" i="13"/>
  <c r="M954" i="13"/>
  <c r="N954" i="13"/>
  <c r="O954" i="13"/>
  <c r="J954" i="13"/>
  <c r="K954" i="13"/>
  <c r="L954" i="13"/>
  <c r="B954" i="13"/>
  <c r="C954" i="13"/>
  <c r="D954" i="13"/>
  <c r="F954" i="13"/>
  <c r="E954" i="13"/>
  <c r="I953" i="13"/>
  <c r="M953" i="13"/>
  <c r="N953" i="13"/>
  <c r="O953" i="13"/>
  <c r="J953" i="13"/>
  <c r="K953" i="13"/>
  <c r="L953" i="13"/>
  <c r="B953" i="13"/>
  <c r="C953" i="13"/>
  <c r="D953" i="13"/>
  <c r="F953" i="13"/>
  <c r="E953" i="13"/>
  <c r="I952" i="13"/>
  <c r="M952" i="13"/>
  <c r="N952" i="13"/>
  <c r="O952" i="13"/>
  <c r="J952" i="13"/>
  <c r="K952" i="13"/>
  <c r="L952" i="13"/>
  <c r="B952" i="13"/>
  <c r="C952" i="13"/>
  <c r="D952" i="13"/>
  <c r="F952" i="13"/>
  <c r="E952" i="13"/>
  <c r="I951" i="13"/>
  <c r="M951" i="13"/>
  <c r="N951" i="13"/>
  <c r="O951" i="13"/>
  <c r="J951" i="13"/>
  <c r="K951" i="13"/>
  <c r="L951" i="13"/>
  <c r="B951" i="13"/>
  <c r="C951" i="13"/>
  <c r="D951" i="13"/>
  <c r="F951" i="13"/>
  <c r="E951" i="13"/>
  <c r="I950" i="13"/>
  <c r="M950" i="13"/>
  <c r="N950" i="13"/>
  <c r="O950" i="13"/>
  <c r="J950" i="13"/>
  <c r="K950" i="13"/>
  <c r="L950" i="13"/>
  <c r="B950" i="13"/>
  <c r="C950" i="13"/>
  <c r="D950" i="13"/>
  <c r="F950" i="13"/>
  <c r="E950" i="13"/>
  <c r="I949" i="13"/>
  <c r="M949" i="13"/>
  <c r="N949" i="13"/>
  <c r="O949" i="13"/>
  <c r="J949" i="13"/>
  <c r="K949" i="13"/>
  <c r="L949" i="13"/>
  <c r="B949" i="13"/>
  <c r="C949" i="13"/>
  <c r="D949" i="13"/>
  <c r="F949" i="13"/>
  <c r="E949" i="13"/>
  <c r="I948" i="13"/>
  <c r="M948" i="13"/>
  <c r="N948" i="13"/>
  <c r="O948" i="13"/>
  <c r="J948" i="13"/>
  <c r="K948" i="13"/>
  <c r="L948" i="13"/>
  <c r="B948" i="13"/>
  <c r="C948" i="13"/>
  <c r="D948" i="13"/>
  <c r="F948" i="13"/>
  <c r="E948" i="13"/>
  <c r="I947" i="13"/>
  <c r="M947" i="13"/>
  <c r="N947" i="13"/>
  <c r="O947" i="13"/>
  <c r="J947" i="13"/>
  <c r="K947" i="13"/>
  <c r="L947" i="13"/>
  <c r="B947" i="13"/>
  <c r="C947" i="13"/>
  <c r="D947" i="13"/>
  <c r="F947" i="13"/>
  <c r="E947" i="13"/>
  <c r="I946" i="13"/>
  <c r="M946" i="13"/>
  <c r="N946" i="13"/>
  <c r="O946" i="13"/>
  <c r="J946" i="13"/>
  <c r="K946" i="13"/>
  <c r="L946" i="13"/>
  <c r="B946" i="13"/>
  <c r="C946" i="13"/>
  <c r="D946" i="13"/>
  <c r="F946" i="13"/>
  <c r="E946" i="13"/>
  <c r="I945" i="13"/>
  <c r="M945" i="13"/>
  <c r="N945" i="13"/>
  <c r="O945" i="13"/>
  <c r="J945" i="13"/>
  <c r="K945" i="13"/>
  <c r="L945" i="13"/>
  <c r="B945" i="13"/>
  <c r="C945" i="13"/>
  <c r="D945" i="13"/>
  <c r="F945" i="13"/>
  <c r="E945" i="13"/>
  <c r="I944" i="13"/>
  <c r="M944" i="13"/>
  <c r="N944" i="13"/>
  <c r="O944" i="13"/>
  <c r="J944" i="13"/>
  <c r="K944" i="13"/>
  <c r="L944" i="13"/>
  <c r="B944" i="13"/>
  <c r="C944" i="13"/>
  <c r="D944" i="13"/>
  <c r="F944" i="13"/>
  <c r="E944" i="13"/>
  <c r="I943" i="13"/>
  <c r="M943" i="13"/>
  <c r="N943" i="13"/>
  <c r="O943" i="13"/>
  <c r="J943" i="13"/>
  <c r="K943" i="13"/>
  <c r="L943" i="13"/>
  <c r="B943" i="13"/>
  <c r="C943" i="13"/>
  <c r="D943" i="13"/>
  <c r="F943" i="13"/>
  <c r="E943" i="13"/>
  <c r="I942" i="13"/>
  <c r="M942" i="13"/>
  <c r="N942" i="13"/>
  <c r="O942" i="13"/>
  <c r="J942" i="13"/>
  <c r="K942" i="13"/>
  <c r="L942" i="13"/>
  <c r="B942" i="13"/>
  <c r="C942" i="13"/>
  <c r="D942" i="13"/>
  <c r="F942" i="13"/>
  <c r="E942" i="13"/>
  <c r="I941" i="13"/>
  <c r="M941" i="13"/>
  <c r="N941" i="13"/>
  <c r="O941" i="13"/>
  <c r="J941" i="13"/>
  <c r="K941" i="13"/>
  <c r="L941" i="13"/>
  <c r="B941" i="13"/>
  <c r="C941" i="13"/>
  <c r="D941" i="13"/>
  <c r="F941" i="13"/>
  <c r="E941" i="13"/>
  <c r="I940" i="13"/>
  <c r="M940" i="13"/>
  <c r="N940" i="13"/>
  <c r="O940" i="13"/>
  <c r="J940" i="13"/>
  <c r="K940" i="13"/>
  <c r="L940" i="13"/>
  <c r="B940" i="13"/>
  <c r="C940" i="13"/>
  <c r="D940" i="13"/>
  <c r="F940" i="13"/>
  <c r="E940" i="13"/>
  <c r="I939" i="13"/>
  <c r="M939" i="13"/>
  <c r="N939" i="13"/>
  <c r="O939" i="13"/>
  <c r="J939" i="13"/>
  <c r="K939" i="13"/>
  <c r="L939" i="13"/>
  <c r="B939" i="13"/>
  <c r="C939" i="13"/>
  <c r="D939" i="13"/>
  <c r="F939" i="13"/>
  <c r="E939" i="13"/>
  <c r="I938" i="13"/>
  <c r="M938" i="13"/>
  <c r="N938" i="13"/>
  <c r="O938" i="13"/>
  <c r="J938" i="13"/>
  <c r="K938" i="13"/>
  <c r="L938" i="13"/>
  <c r="B938" i="13"/>
  <c r="C938" i="13"/>
  <c r="D938" i="13"/>
  <c r="F938" i="13"/>
  <c r="E938" i="13"/>
  <c r="I937" i="13"/>
  <c r="M937" i="13"/>
  <c r="N937" i="13"/>
  <c r="O937" i="13"/>
  <c r="J937" i="13"/>
  <c r="K937" i="13"/>
  <c r="L937" i="13"/>
  <c r="B937" i="13"/>
  <c r="C937" i="13"/>
  <c r="D937" i="13"/>
  <c r="F937" i="13"/>
  <c r="E937" i="13"/>
  <c r="I936" i="13"/>
  <c r="M936" i="13"/>
  <c r="N936" i="13"/>
  <c r="O936" i="13"/>
  <c r="J936" i="13"/>
  <c r="K936" i="13"/>
  <c r="L936" i="13"/>
  <c r="B936" i="13"/>
  <c r="C936" i="13"/>
  <c r="D936" i="13"/>
  <c r="F936" i="13"/>
  <c r="E936" i="13"/>
  <c r="I935" i="13"/>
  <c r="M935" i="13"/>
  <c r="N935" i="13"/>
  <c r="O935" i="13"/>
  <c r="J935" i="13"/>
  <c r="K935" i="13"/>
  <c r="L935" i="13"/>
  <c r="B935" i="13"/>
  <c r="C935" i="13"/>
  <c r="D935" i="13"/>
  <c r="F935" i="13"/>
  <c r="E935" i="13"/>
  <c r="I934" i="13"/>
  <c r="M934" i="13"/>
  <c r="N934" i="13"/>
  <c r="O934" i="13"/>
  <c r="J934" i="13"/>
  <c r="K934" i="13"/>
  <c r="L934" i="13"/>
  <c r="B934" i="13"/>
  <c r="C934" i="13"/>
  <c r="D934" i="13"/>
  <c r="F934" i="13"/>
  <c r="E934" i="13"/>
  <c r="I933" i="13"/>
  <c r="M933" i="13"/>
  <c r="N933" i="13"/>
  <c r="O933" i="13"/>
  <c r="J933" i="13"/>
  <c r="K933" i="13"/>
  <c r="L933" i="13"/>
  <c r="B933" i="13"/>
  <c r="C933" i="13"/>
  <c r="D933" i="13"/>
  <c r="F933" i="13"/>
  <c r="E933" i="13"/>
  <c r="I932" i="13"/>
  <c r="M932" i="13"/>
  <c r="N932" i="13"/>
  <c r="O932" i="13"/>
  <c r="J932" i="13"/>
  <c r="K932" i="13"/>
  <c r="L932" i="13"/>
  <c r="B932" i="13"/>
  <c r="C932" i="13"/>
  <c r="D932" i="13"/>
  <c r="F932" i="13"/>
  <c r="E932" i="13"/>
  <c r="I931" i="13"/>
  <c r="M931" i="13"/>
  <c r="N931" i="13"/>
  <c r="O931" i="13"/>
  <c r="J931" i="13"/>
  <c r="K931" i="13"/>
  <c r="L931" i="13"/>
  <c r="B931" i="13"/>
  <c r="C931" i="13"/>
  <c r="D931" i="13"/>
  <c r="F931" i="13"/>
  <c r="E931" i="13"/>
  <c r="I930" i="13"/>
  <c r="M930" i="13"/>
  <c r="N930" i="13"/>
  <c r="O930" i="13"/>
  <c r="J930" i="13"/>
  <c r="K930" i="13"/>
  <c r="L930" i="13"/>
  <c r="B930" i="13"/>
  <c r="C930" i="13"/>
  <c r="D930" i="13"/>
  <c r="F930" i="13"/>
  <c r="E930" i="13"/>
  <c r="I929" i="13"/>
  <c r="M929" i="13"/>
  <c r="N929" i="13"/>
  <c r="O929" i="13"/>
  <c r="J929" i="13"/>
  <c r="K929" i="13"/>
  <c r="L929" i="13"/>
  <c r="B929" i="13"/>
  <c r="C929" i="13"/>
  <c r="D929" i="13"/>
  <c r="F929" i="13"/>
  <c r="E929" i="13"/>
  <c r="I928" i="13"/>
  <c r="M928" i="13"/>
  <c r="N928" i="13"/>
  <c r="O928" i="13"/>
  <c r="J928" i="13"/>
  <c r="K928" i="13"/>
  <c r="L928" i="13"/>
  <c r="B928" i="13"/>
  <c r="C928" i="13"/>
  <c r="D928" i="13"/>
  <c r="F928" i="13"/>
  <c r="E928" i="13"/>
  <c r="I927" i="13"/>
  <c r="M927" i="13"/>
  <c r="N927" i="13"/>
  <c r="O927" i="13"/>
  <c r="J927" i="13"/>
  <c r="K927" i="13"/>
  <c r="L927" i="13"/>
  <c r="B927" i="13"/>
  <c r="C927" i="13"/>
  <c r="D927" i="13"/>
  <c r="F927" i="13"/>
  <c r="E927" i="13"/>
  <c r="I926" i="13"/>
  <c r="M926" i="13"/>
  <c r="N926" i="13"/>
  <c r="O926" i="13"/>
  <c r="J926" i="13"/>
  <c r="K926" i="13"/>
  <c r="L926" i="13"/>
  <c r="B926" i="13"/>
  <c r="C926" i="13"/>
  <c r="D926" i="13"/>
  <c r="F926" i="13"/>
  <c r="E926" i="13"/>
  <c r="I925" i="13"/>
  <c r="M925" i="13"/>
  <c r="N925" i="13"/>
  <c r="O925" i="13"/>
  <c r="J925" i="13"/>
  <c r="K925" i="13"/>
  <c r="L925" i="13"/>
  <c r="B925" i="13"/>
  <c r="C925" i="13"/>
  <c r="D925" i="13"/>
  <c r="F925" i="13"/>
  <c r="E925" i="13"/>
  <c r="I924" i="13"/>
  <c r="M924" i="13"/>
  <c r="N924" i="13"/>
  <c r="O924" i="13"/>
  <c r="J924" i="13"/>
  <c r="K924" i="13"/>
  <c r="L924" i="13"/>
  <c r="B924" i="13"/>
  <c r="C924" i="13"/>
  <c r="D924" i="13"/>
  <c r="F924" i="13"/>
  <c r="E924" i="13"/>
  <c r="I923" i="13"/>
  <c r="M923" i="13"/>
  <c r="N923" i="13"/>
  <c r="O923" i="13"/>
  <c r="J923" i="13"/>
  <c r="K923" i="13"/>
  <c r="L923" i="13"/>
  <c r="B923" i="13"/>
  <c r="C923" i="13"/>
  <c r="D923" i="13"/>
  <c r="F923" i="13"/>
  <c r="E923" i="13"/>
  <c r="I922" i="13"/>
  <c r="M922" i="13"/>
  <c r="N922" i="13"/>
  <c r="O922" i="13"/>
  <c r="J922" i="13"/>
  <c r="K922" i="13"/>
  <c r="L922" i="13"/>
  <c r="B922" i="13"/>
  <c r="C922" i="13"/>
  <c r="D922" i="13"/>
  <c r="F922" i="13"/>
  <c r="E922" i="13"/>
  <c r="I921" i="13"/>
  <c r="M921" i="13"/>
  <c r="N921" i="13"/>
  <c r="O921" i="13"/>
  <c r="J921" i="13"/>
  <c r="K921" i="13"/>
  <c r="L921" i="13"/>
  <c r="B921" i="13"/>
  <c r="C921" i="13"/>
  <c r="D921" i="13"/>
  <c r="F921" i="13"/>
  <c r="E921" i="13"/>
  <c r="I920" i="13"/>
  <c r="M920" i="13"/>
  <c r="N920" i="13"/>
  <c r="O920" i="13"/>
  <c r="J920" i="13"/>
  <c r="K920" i="13"/>
  <c r="L920" i="13"/>
  <c r="B920" i="13"/>
  <c r="C920" i="13"/>
  <c r="D920" i="13"/>
  <c r="F920" i="13"/>
  <c r="E920" i="13"/>
  <c r="I919" i="13"/>
  <c r="M919" i="13"/>
  <c r="N919" i="13"/>
  <c r="O919" i="13"/>
  <c r="J919" i="13"/>
  <c r="K919" i="13"/>
  <c r="L919" i="13"/>
  <c r="B919" i="13"/>
  <c r="C919" i="13"/>
  <c r="D919" i="13"/>
  <c r="F919" i="13"/>
  <c r="E919" i="13"/>
  <c r="I918" i="13"/>
  <c r="M918" i="13"/>
  <c r="N918" i="13"/>
  <c r="O918" i="13"/>
  <c r="J918" i="13"/>
  <c r="K918" i="13"/>
  <c r="L918" i="13"/>
  <c r="B918" i="13"/>
  <c r="C918" i="13"/>
  <c r="D918" i="13"/>
  <c r="F918" i="13"/>
  <c r="E918" i="13"/>
  <c r="I917" i="13"/>
  <c r="M917" i="13"/>
  <c r="N917" i="13"/>
  <c r="O917" i="13"/>
  <c r="J917" i="13"/>
  <c r="K917" i="13"/>
  <c r="L917" i="13"/>
  <c r="B917" i="13"/>
  <c r="C917" i="13"/>
  <c r="D917" i="13"/>
  <c r="F917" i="13"/>
  <c r="E917" i="13"/>
  <c r="I916" i="13"/>
  <c r="M916" i="13"/>
  <c r="N916" i="13"/>
  <c r="O916" i="13"/>
  <c r="J916" i="13"/>
  <c r="K916" i="13"/>
  <c r="L916" i="13"/>
  <c r="B916" i="13"/>
  <c r="C916" i="13"/>
  <c r="D916" i="13"/>
  <c r="F916" i="13"/>
  <c r="E916" i="13"/>
  <c r="I915" i="13"/>
  <c r="M915" i="13"/>
  <c r="N915" i="13"/>
  <c r="O915" i="13"/>
  <c r="J915" i="13"/>
  <c r="K915" i="13"/>
  <c r="L915" i="13"/>
  <c r="B915" i="13"/>
  <c r="C915" i="13"/>
  <c r="D915" i="13"/>
  <c r="F915" i="13"/>
  <c r="E915" i="13"/>
  <c r="I914" i="13"/>
  <c r="M914" i="13"/>
  <c r="N914" i="13"/>
  <c r="O914" i="13"/>
  <c r="J914" i="13"/>
  <c r="K914" i="13"/>
  <c r="L914" i="13"/>
  <c r="B914" i="13"/>
  <c r="C914" i="13"/>
  <c r="D914" i="13"/>
  <c r="F914" i="13"/>
  <c r="E914" i="13"/>
  <c r="I913" i="13"/>
  <c r="M913" i="13"/>
  <c r="N913" i="13"/>
  <c r="O913" i="13"/>
  <c r="J913" i="13"/>
  <c r="K913" i="13"/>
  <c r="L913" i="13"/>
  <c r="B913" i="13"/>
  <c r="C913" i="13"/>
  <c r="D913" i="13"/>
  <c r="F913" i="13"/>
  <c r="E913" i="13"/>
  <c r="I912" i="13"/>
  <c r="M912" i="13"/>
  <c r="N912" i="13"/>
  <c r="O912" i="13"/>
  <c r="J912" i="13"/>
  <c r="K912" i="13"/>
  <c r="L912" i="13"/>
  <c r="B912" i="13"/>
  <c r="C912" i="13"/>
  <c r="D912" i="13"/>
  <c r="F912" i="13"/>
  <c r="E912" i="13"/>
  <c r="I911" i="13"/>
  <c r="M911" i="13"/>
  <c r="N911" i="13"/>
  <c r="O911" i="13"/>
  <c r="J911" i="13"/>
  <c r="K911" i="13"/>
  <c r="L911" i="13"/>
  <c r="B911" i="13"/>
  <c r="C911" i="13"/>
  <c r="D911" i="13"/>
  <c r="F911" i="13"/>
  <c r="E911" i="13"/>
  <c r="I910" i="13"/>
  <c r="M910" i="13"/>
  <c r="N910" i="13"/>
  <c r="O910" i="13"/>
  <c r="J910" i="13"/>
  <c r="K910" i="13"/>
  <c r="L910" i="13"/>
  <c r="B910" i="13"/>
  <c r="C910" i="13"/>
  <c r="D910" i="13"/>
  <c r="F910" i="13"/>
  <c r="E910" i="13"/>
  <c r="I909" i="13"/>
  <c r="M909" i="13"/>
  <c r="N909" i="13"/>
  <c r="O909" i="13"/>
  <c r="J909" i="13"/>
  <c r="K909" i="13"/>
  <c r="L909" i="13"/>
  <c r="B909" i="13"/>
  <c r="C909" i="13"/>
  <c r="D909" i="13"/>
  <c r="F909" i="13"/>
  <c r="E909" i="13"/>
  <c r="I908" i="13"/>
  <c r="M908" i="13"/>
  <c r="N908" i="13"/>
  <c r="O908" i="13"/>
  <c r="J908" i="13"/>
  <c r="K908" i="13"/>
  <c r="L908" i="13"/>
  <c r="B908" i="13"/>
  <c r="C908" i="13"/>
  <c r="D908" i="13"/>
  <c r="F908" i="13"/>
  <c r="E908" i="13"/>
  <c r="I907" i="13"/>
  <c r="M907" i="13"/>
  <c r="N907" i="13"/>
  <c r="O907" i="13"/>
  <c r="J907" i="13"/>
  <c r="K907" i="13"/>
  <c r="L907" i="13"/>
  <c r="B907" i="13"/>
  <c r="C907" i="13"/>
  <c r="D907" i="13"/>
  <c r="F907" i="13"/>
  <c r="E907" i="13"/>
  <c r="I906" i="13"/>
  <c r="M906" i="13"/>
  <c r="N906" i="13"/>
  <c r="O906" i="13"/>
  <c r="J906" i="13"/>
  <c r="K906" i="13"/>
  <c r="L906" i="13"/>
  <c r="B906" i="13"/>
  <c r="C906" i="13"/>
  <c r="D906" i="13"/>
  <c r="F906" i="13"/>
  <c r="E906" i="13"/>
  <c r="I905" i="13"/>
  <c r="M905" i="13"/>
  <c r="N905" i="13"/>
  <c r="O905" i="13"/>
  <c r="J905" i="13"/>
  <c r="K905" i="13"/>
  <c r="L905" i="13"/>
  <c r="B905" i="13"/>
  <c r="C905" i="13"/>
  <c r="D905" i="13"/>
  <c r="F905" i="13"/>
  <c r="E905" i="13"/>
  <c r="I904" i="13"/>
  <c r="M904" i="13"/>
  <c r="N904" i="13"/>
  <c r="O904" i="13"/>
  <c r="J904" i="13"/>
  <c r="K904" i="13"/>
  <c r="L904" i="13"/>
  <c r="B904" i="13"/>
  <c r="C904" i="13"/>
  <c r="D904" i="13"/>
  <c r="F904" i="13"/>
  <c r="E904" i="13"/>
  <c r="I903" i="13"/>
  <c r="M903" i="13"/>
  <c r="N903" i="13"/>
  <c r="O903" i="13"/>
  <c r="J903" i="13"/>
  <c r="K903" i="13"/>
  <c r="L903" i="13"/>
  <c r="B903" i="13"/>
  <c r="C903" i="13"/>
  <c r="D903" i="13"/>
  <c r="F903" i="13"/>
  <c r="E903" i="13"/>
  <c r="I902" i="13"/>
  <c r="M902" i="13"/>
  <c r="N902" i="13"/>
  <c r="O902" i="13"/>
  <c r="J902" i="13"/>
  <c r="K902" i="13"/>
  <c r="L902" i="13"/>
  <c r="B902" i="13"/>
  <c r="C902" i="13"/>
  <c r="D902" i="13"/>
  <c r="F902" i="13"/>
  <c r="E902" i="13"/>
  <c r="I901" i="13"/>
  <c r="M901" i="13"/>
  <c r="N901" i="13"/>
  <c r="O901" i="13"/>
  <c r="J901" i="13"/>
  <c r="K901" i="13"/>
  <c r="L901" i="13"/>
  <c r="B901" i="13"/>
  <c r="C901" i="13"/>
  <c r="D901" i="13"/>
  <c r="F901" i="13"/>
  <c r="E901" i="13"/>
  <c r="I900" i="13"/>
  <c r="M900" i="13"/>
  <c r="N900" i="13"/>
  <c r="O900" i="13"/>
  <c r="J900" i="13"/>
  <c r="K900" i="13"/>
  <c r="L900" i="13"/>
  <c r="B900" i="13"/>
  <c r="C900" i="13"/>
  <c r="D900" i="13"/>
  <c r="F900" i="13"/>
  <c r="E900" i="13"/>
  <c r="I899" i="13"/>
  <c r="M899" i="13"/>
  <c r="N899" i="13"/>
  <c r="O899" i="13"/>
  <c r="J899" i="13"/>
  <c r="K899" i="13"/>
  <c r="L899" i="13"/>
  <c r="B899" i="13"/>
  <c r="C899" i="13"/>
  <c r="D899" i="13"/>
  <c r="F899" i="13"/>
  <c r="E899" i="13"/>
  <c r="I898" i="13"/>
  <c r="M898" i="13"/>
  <c r="N898" i="13"/>
  <c r="O898" i="13"/>
  <c r="J898" i="13"/>
  <c r="K898" i="13"/>
  <c r="L898" i="13"/>
  <c r="B898" i="13"/>
  <c r="C898" i="13"/>
  <c r="D898" i="13"/>
  <c r="F898" i="13"/>
  <c r="E898" i="13"/>
  <c r="I897" i="13"/>
  <c r="M897" i="13"/>
  <c r="N897" i="13"/>
  <c r="O897" i="13"/>
  <c r="J897" i="13"/>
  <c r="K897" i="13"/>
  <c r="L897" i="13"/>
  <c r="B897" i="13"/>
  <c r="C897" i="13"/>
  <c r="D897" i="13"/>
  <c r="F897" i="13"/>
  <c r="E897" i="13"/>
  <c r="I896" i="13"/>
  <c r="M896" i="13"/>
  <c r="N896" i="13"/>
  <c r="O896" i="13"/>
  <c r="J896" i="13"/>
  <c r="K896" i="13"/>
  <c r="L896" i="13"/>
  <c r="B896" i="13"/>
  <c r="C896" i="13"/>
  <c r="D896" i="13"/>
  <c r="F896" i="13"/>
  <c r="E896" i="13"/>
  <c r="I895" i="13"/>
  <c r="M895" i="13"/>
  <c r="N895" i="13"/>
  <c r="O895" i="13"/>
  <c r="J895" i="13"/>
  <c r="K895" i="13"/>
  <c r="L895" i="13"/>
  <c r="B895" i="13"/>
  <c r="C895" i="13"/>
  <c r="D895" i="13"/>
  <c r="F895" i="13"/>
  <c r="E895" i="13"/>
  <c r="I894" i="13"/>
  <c r="M894" i="13"/>
  <c r="N894" i="13"/>
  <c r="O894" i="13"/>
  <c r="J894" i="13"/>
  <c r="K894" i="13"/>
  <c r="L894" i="13"/>
  <c r="B894" i="13"/>
  <c r="C894" i="13"/>
  <c r="D894" i="13"/>
  <c r="F894" i="13"/>
  <c r="E894" i="13"/>
  <c r="I893" i="13"/>
  <c r="M893" i="13"/>
  <c r="N893" i="13"/>
  <c r="O893" i="13"/>
  <c r="J893" i="13"/>
  <c r="K893" i="13"/>
  <c r="L893" i="13"/>
  <c r="B893" i="13"/>
  <c r="C893" i="13"/>
  <c r="D893" i="13"/>
  <c r="F893" i="13"/>
  <c r="E893" i="13"/>
  <c r="I892" i="13"/>
  <c r="M892" i="13"/>
  <c r="N892" i="13"/>
  <c r="O892" i="13"/>
  <c r="J892" i="13"/>
  <c r="K892" i="13"/>
  <c r="L892" i="13"/>
  <c r="B892" i="13"/>
  <c r="C892" i="13"/>
  <c r="D892" i="13"/>
  <c r="F892" i="13"/>
  <c r="E892" i="13"/>
  <c r="I891" i="13"/>
  <c r="M891" i="13"/>
  <c r="N891" i="13"/>
  <c r="O891" i="13"/>
  <c r="J891" i="13"/>
  <c r="K891" i="13"/>
  <c r="L891" i="13"/>
  <c r="B891" i="13"/>
  <c r="C891" i="13"/>
  <c r="D891" i="13"/>
  <c r="F891" i="13"/>
  <c r="E891" i="13"/>
  <c r="I890" i="13"/>
  <c r="M890" i="13"/>
  <c r="N890" i="13"/>
  <c r="O890" i="13"/>
  <c r="J890" i="13"/>
  <c r="K890" i="13"/>
  <c r="L890" i="13"/>
  <c r="B890" i="13"/>
  <c r="C890" i="13"/>
  <c r="D890" i="13"/>
  <c r="F890" i="13"/>
  <c r="E890" i="13"/>
  <c r="I889" i="13"/>
  <c r="M889" i="13"/>
  <c r="N889" i="13"/>
  <c r="O889" i="13"/>
  <c r="J889" i="13"/>
  <c r="K889" i="13"/>
  <c r="L889" i="13"/>
  <c r="B889" i="13"/>
  <c r="C889" i="13"/>
  <c r="D889" i="13"/>
  <c r="F889" i="13"/>
  <c r="E889" i="13"/>
  <c r="I888" i="13"/>
  <c r="M888" i="13"/>
  <c r="N888" i="13"/>
  <c r="O888" i="13"/>
  <c r="J888" i="13"/>
  <c r="K888" i="13"/>
  <c r="L888" i="13"/>
  <c r="B888" i="13"/>
  <c r="C888" i="13"/>
  <c r="D888" i="13"/>
  <c r="F888" i="13"/>
  <c r="E888" i="13"/>
  <c r="I887" i="13"/>
  <c r="M887" i="13"/>
  <c r="N887" i="13"/>
  <c r="O887" i="13"/>
  <c r="J887" i="13"/>
  <c r="K887" i="13"/>
  <c r="L887" i="13"/>
  <c r="B887" i="13"/>
  <c r="C887" i="13"/>
  <c r="D887" i="13"/>
  <c r="F887" i="13"/>
  <c r="E887" i="13"/>
  <c r="I886" i="13"/>
  <c r="M886" i="13"/>
  <c r="N886" i="13"/>
  <c r="O886" i="13"/>
  <c r="J886" i="13"/>
  <c r="K886" i="13"/>
  <c r="L886" i="13"/>
  <c r="B886" i="13"/>
  <c r="C886" i="13"/>
  <c r="D886" i="13"/>
  <c r="F886" i="13"/>
  <c r="E886" i="13"/>
  <c r="I885" i="13"/>
  <c r="M885" i="13"/>
  <c r="N885" i="13"/>
  <c r="O885" i="13"/>
  <c r="J885" i="13"/>
  <c r="K885" i="13"/>
  <c r="L885" i="13"/>
  <c r="B885" i="13"/>
  <c r="C885" i="13"/>
  <c r="D885" i="13"/>
  <c r="F885" i="13"/>
  <c r="E885" i="13"/>
  <c r="I884" i="13"/>
  <c r="M884" i="13"/>
  <c r="N884" i="13"/>
  <c r="O884" i="13"/>
  <c r="J884" i="13"/>
  <c r="K884" i="13"/>
  <c r="L884" i="13"/>
  <c r="B884" i="13"/>
  <c r="C884" i="13"/>
  <c r="D884" i="13"/>
  <c r="F884" i="13"/>
  <c r="E884" i="13"/>
  <c r="I883" i="13"/>
  <c r="M883" i="13"/>
  <c r="N883" i="13"/>
  <c r="O883" i="13"/>
  <c r="J883" i="13"/>
  <c r="K883" i="13"/>
  <c r="L883" i="13"/>
  <c r="B883" i="13"/>
  <c r="C883" i="13"/>
  <c r="D883" i="13"/>
  <c r="F883" i="13"/>
  <c r="E883" i="13"/>
  <c r="I882" i="13"/>
  <c r="M882" i="13"/>
  <c r="N882" i="13"/>
  <c r="O882" i="13"/>
  <c r="J882" i="13"/>
  <c r="K882" i="13"/>
  <c r="L882" i="13"/>
  <c r="B882" i="13"/>
  <c r="C882" i="13"/>
  <c r="D882" i="13"/>
  <c r="F882" i="13"/>
  <c r="E882" i="13"/>
  <c r="I881" i="13"/>
  <c r="M881" i="13"/>
  <c r="N881" i="13"/>
  <c r="O881" i="13"/>
  <c r="J881" i="13"/>
  <c r="K881" i="13"/>
  <c r="L881" i="13"/>
  <c r="B881" i="13"/>
  <c r="C881" i="13"/>
  <c r="D881" i="13"/>
  <c r="F881" i="13"/>
  <c r="E881" i="13"/>
  <c r="I880" i="13"/>
  <c r="M880" i="13"/>
  <c r="N880" i="13"/>
  <c r="O880" i="13"/>
  <c r="J880" i="13"/>
  <c r="K880" i="13"/>
  <c r="L880" i="13"/>
  <c r="B880" i="13"/>
  <c r="C880" i="13"/>
  <c r="D880" i="13"/>
  <c r="F880" i="13"/>
  <c r="E880" i="13"/>
  <c r="I879" i="13"/>
  <c r="M879" i="13"/>
  <c r="N879" i="13"/>
  <c r="O879" i="13"/>
  <c r="J879" i="13"/>
  <c r="K879" i="13"/>
  <c r="L879" i="13"/>
  <c r="B879" i="13"/>
  <c r="C879" i="13"/>
  <c r="D879" i="13"/>
  <c r="F879" i="13"/>
  <c r="E879" i="13"/>
  <c r="I878" i="13"/>
  <c r="M878" i="13"/>
  <c r="N878" i="13"/>
  <c r="O878" i="13"/>
  <c r="J878" i="13"/>
  <c r="K878" i="13"/>
  <c r="L878" i="13"/>
  <c r="B878" i="13"/>
  <c r="C878" i="13"/>
  <c r="D878" i="13"/>
  <c r="F878" i="13"/>
  <c r="E878" i="13"/>
  <c r="I877" i="13"/>
  <c r="M877" i="13"/>
  <c r="N877" i="13"/>
  <c r="O877" i="13"/>
  <c r="J877" i="13"/>
  <c r="K877" i="13"/>
  <c r="L877" i="13"/>
  <c r="B877" i="13"/>
  <c r="C877" i="13"/>
  <c r="D877" i="13"/>
  <c r="F877" i="13"/>
  <c r="E877" i="13"/>
  <c r="I876" i="13"/>
  <c r="M876" i="13"/>
  <c r="N876" i="13"/>
  <c r="O876" i="13"/>
  <c r="J876" i="13"/>
  <c r="K876" i="13"/>
  <c r="L876" i="13"/>
  <c r="B876" i="13"/>
  <c r="C876" i="13"/>
  <c r="D876" i="13"/>
  <c r="F876" i="13"/>
  <c r="E876" i="13"/>
  <c r="I875" i="13"/>
  <c r="M875" i="13"/>
  <c r="N875" i="13"/>
  <c r="O875" i="13"/>
  <c r="J875" i="13"/>
  <c r="K875" i="13"/>
  <c r="L875" i="13"/>
  <c r="B875" i="13"/>
  <c r="C875" i="13"/>
  <c r="D875" i="13"/>
  <c r="F875" i="13"/>
  <c r="E875" i="13"/>
  <c r="I874" i="13"/>
  <c r="M874" i="13"/>
  <c r="N874" i="13"/>
  <c r="O874" i="13"/>
  <c r="J874" i="13"/>
  <c r="K874" i="13"/>
  <c r="L874" i="13"/>
  <c r="B874" i="13"/>
  <c r="C874" i="13"/>
  <c r="D874" i="13"/>
  <c r="F874" i="13"/>
  <c r="E874" i="13"/>
  <c r="I873" i="13"/>
  <c r="M873" i="13"/>
  <c r="N873" i="13"/>
  <c r="O873" i="13"/>
  <c r="J873" i="13"/>
  <c r="K873" i="13"/>
  <c r="L873" i="13"/>
  <c r="B873" i="13"/>
  <c r="C873" i="13"/>
  <c r="D873" i="13"/>
  <c r="F873" i="13"/>
  <c r="E873" i="13"/>
  <c r="I872" i="13"/>
  <c r="M872" i="13"/>
  <c r="N872" i="13"/>
  <c r="O872" i="13"/>
  <c r="J872" i="13"/>
  <c r="K872" i="13"/>
  <c r="L872" i="13"/>
  <c r="B872" i="13"/>
  <c r="C872" i="13"/>
  <c r="D872" i="13"/>
  <c r="F872" i="13"/>
  <c r="E872" i="13"/>
  <c r="I871" i="13"/>
  <c r="M871" i="13"/>
  <c r="N871" i="13"/>
  <c r="O871" i="13"/>
  <c r="J871" i="13"/>
  <c r="K871" i="13"/>
  <c r="L871" i="13"/>
  <c r="B871" i="13"/>
  <c r="C871" i="13"/>
  <c r="D871" i="13"/>
  <c r="F871" i="13"/>
  <c r="E871" i="13"/>
  <c r="I870" i="13"/>
  <c r="M870" i="13"/>
  <c r="N870" i="13"/>
  <c r="O870" i="13"/>
  <c r="J870" i="13"/>
  <c r="K870" i="13"/>
  <c r="L870" i="13"/>
  <c r="B870" i="13"/>
  <c r="C870" i="13"/>
  <c r="D870" i="13"/>
  <c r="F870" i="13"/>
  <c r="E870" i="13"/>
  <c r="I869" i="13"/>
  <c r="M869" i="13"/>
  <c r="N869" i="13"/>
  <c r="O869" i="13"/>
  <c r="J869" i="13"/>
  <c r="K869" i="13"/>
  <c r="L869" i="13"/>
  <c r="B869" i="13"/>
  <c r="C869" i="13"/>
  <c r="D869" i="13"/>
  <c r="F869" i="13"/>
  <c r="E869" i="13"/>
  <c r="I868" i="13"/>
  <c r="M868" i="13"/>
  <c r="N868" i="13"/>
  <c r="O868" i="13"/>
  <c r="J868" i="13"/>
  <c r="K868" i="13"/>
  <c r="L868" i="13"/>
  <c r="B868" i="13"/>
  <c r="C868" i="13"/>
  <c r="D868" i="13"/>
  <c r="F868" i="13"/>
  <c r="E868" i="13"/>
  <c r="I867" i="13"/>
  <c r="M867" i="13"/>
  <c r="N867" i="13"/>
  <c r="O867" i="13"/>
  <c r="J867" i="13"/>
  <c r="K867" i="13"/>
  <c r="L867" i="13"/>
  <c r="B867" i="13"/>
  <c r="C867" i="13"/>
  <c r="D867" i="13"/>
  <c r="F867" i="13"/>
  <c r="E867" i="13"/>
  <c r="I866" i="13"/>
  <c r="M866" i="13"/>
  <c r="N866" i="13"/>
  <c r="O866" i="13"/>
  <c r="J866" i="13"/>
  <c r="K866" i="13"/>
  <c r="L866" i="13"/>
  <c r="B866" i="13"/>
  <c r="C866" i="13"/>
  <c r="D866" i="13"/>
  <c r="F866" i="13"/>
  <c r="E866" i="13"/>
  <c r="I865" i="13"/>
  <c r="M865" i="13"/>
  <c r="N865" i="13"/>
  <c r="O865" i="13"/>
  <c r="J865" i="13"/>
  <c r="K865" i="13"/>
  <c r="L865" i="13"/>
  <c r="B865" i="13"/>
  <c r="C865" i="13"/>
  <c r="D865" i="13"/>
  <c r="F865" i="13"/>
  <c r="E865" i="13"/>
  <c r="I864" i="13"/>
  <c r="M864" i="13"/>
  <c r="N864" i="13"/>
  <c r="O864" i="13"/>
  <c r="J864" i="13"/>
  <c r="K864" i="13"/>
  <c r="L864" i="13"/>
  <c r="B864" i="13"/>
  <c r="C864" i="13"/>
  <c r="D864" i="13"/>
  <c r="F864" i="13"/>
  <c r="E864" i="13"/>
  <c r="I863" i="13"/>
  <c r="M863" i="13"/>
  <c r="N863" i="13"/>
  <c r="O863" i="13"/>
  <c r="J863" i="13"/>
  <c r="K863" i="13"/>
  <c r="L863" i="13"/>
  <c r="B863" i="13"/>
  <c r="C863" i="13"/>
  <c r="D863" i="13"/>
  <c r="F863" i="13"/>
  <c r="E863" i="13"/>
  <c r="I862" i="13"/>
  <c r="M862" i="13"/>
  <c r="N862" i="13"/>
  <c r="O862" i="13"/>
  <c r="J862" i="13"/>
  <c r="K862" i="13"/>
  <c r="L862" i="13"/>
  <c r="B862" i="13"/>
  <c r="C862" i="13"/>
  <c r="D862" i="13"/>
  <c r="F862" i="13"/>
  <c r="E862" i="13"/>
  <c r="I861" i="13"/>
  <c r="M861" i="13"/>
  <c r="N861" i="13"/>
  <c r="O861" i="13"/>
  <c r="J861" i="13"/>
  <c r="K861" i="13"/>
  <c r="L861" i="13"/>
  <c r="B861" i="13"/>
  <c r="C861" i="13"/>
  <c r="D861" i="13"/>
  <c r="F861" i="13"/>
  <c r="E861" i="13"/>
  <c r="I860" i="13"/>
  <c r="M860" i="13"/>
  <c r="N860" i="13"/>
  <c r="O860" i="13"/>
  <c r="J860" i="13"/>
  <c r="K860" i="13"/>
  <c r="L860" i="13"/>
  <c r="B860" i="13"/>
  <c r="C860" i="13"/>
  <c r="D860" i="13"/>
  <c r="F860" i="13"/>
  <c r="E860" i="13"/>
  <c r="I859" i="13"/>
  <c r="M859" i="13"/>
  <c r="N859" i="13"/>
  <c r="O859" i="13"/>
  <c r="J859" i="13"/>
  <c r="K859" i="13"/>
  <c r="L859" i="13"/>
  <c r="B859" i="13"/>
  <c r="C859" i="13"/>
  <c r="D859" i="13"/>
  <c r="F859" i="13"/>
  <c r="E859" i="13"/>
  <c r="I858" i="13"/>
  <c r="M858" i="13"/>
  <c r="N858" i="13"/>
  <c r="O858" i="13"/>
  <c r="J858" i="13"/>
  <c r="K858" i="13"/>
  <c r="L858" i="13"/>
  <c r="B858" i="13"/>
  <c r="C858" i="13"/>
  <c r="D858" i="13"/>
  <c r="F858" i="13"/>
  <c r="E858" i="13"/>
  <c r="I857" i="13"/>
  <c r="M857" i="13"/>
  <c r="N857" i="13"/>
  <c r="O857" i="13"/>
  <c r="J857" i="13"/>
  <c r="K857" i="13"/>
  <c r="L857" i="13"/>
  <c r="B857" i="13"/>
  <c r="C857" i="13"/>
  <c r="D857" i="13"/>
  <c r="F857" i="13"/>
  <c r="E857" i="13"/>
  <c r="I856" i="13"/>
  <c r="M856" i="13"/>
  <c r="N856" i="13"/>
  <c r="O856" i="13"/>
  <c r="J856" i="13"/>
  <c r="K856" i="13"/>
  <c r="L856" i="13"/>
  <c r="B856" i="13"/>
  <c r="C856" i="13"/>
  <c r="D856" i="13"/>
  <c r="F856" i="13"/>
  <c r="E856" i="13"/>
  <c r="I855" i="13"/>
  <c r="M855" i="13"/>
  <c r="N855" i="13"/>
  <c r="O855" i="13"/>
  <c r="J855" i="13"/>
  <c r="K855" i="13"/>
  <c r="L855" i="13"/>
  <c r="B855" i="13"/>
  <c r="C855" i="13"/>
  <c r="D855" i="13"/>
  <c r="F855" i="13"/>
  <c r="E855" i="13"/>
  <c r="I854" i="13"/>
  <c r="M854" i="13"/>
  <c r="N854" i="13"/>
  <c r="O854" i="13"/>
  <c r="J854" i="13"/>
  <c r="K854" i="13"/>
  <c r="L854" i="13"/>
  <c r="B854" i="13"/>
  <c r="C854" i="13"/>
  <c r="D854" i="13"/>
  <c r="F854" i="13"/>
  <c r="E854" i="13"/>
  <c r="I853" i="13"/>
  <c r="M853" i="13"/>
  <c r="N853" i="13"/>
  <c r="O853" i="13"/>
  <c r="J853" i="13"/>
  <c r="K853" i="13"/>
  <c r="L853" i="13"/>
  <c r="B853" i="13"/>
  <c r="C853" i="13"/>
  <c r="D853" i="13"/>
  <c r="F853" i="13"/>
  <c r="E853" i="13"/>
  <c r="I852" i="13"/>
  <c r="M852" i="13"/>
  <c r="N852" i="13"/>
  <c r="O852" i="13"/>
  <c r="J852" i="13"/>
  <c r="K852" i="13"/>
  <c r="L852" i="13"/>
  <c r="B852" i="13"/>
  <c r="C852" i="13"/>
  <c r="D852" i="13"/>
  <c r="F852" i="13"/>
  <c r="E852" i="13"/>
  <c r="I851" i="13"/>
  <c r="M851" i="13"/>
  <c r="N851" i="13"/>
  <c r="O851" i="13"/>
  <c r="J851" i="13"/>
  <c r="K851" i="13"/>
  <c r="L851" i="13"/>
  <c r="B851" i="13"/>
  <c r="C851" i="13"/>
  <c r="D851" i="13"/>
  <c r="F851" i="13"/>
  <c r="E851" i="13"/>
  <c r="I850" i="13"/>
  <c r="M850" i="13"/>
  <c r="N850" i="13"/>
  <c r="O850" i="13"/>
  <c r="J850" i="13"/>
  <c r="K850" i="13"/>
  <c r="L850" i="13"/>
  <c r="B850" i="13"/>
  <c r="C850" i="13"/>
  <c r="D850" i="13"/>
  <c r="F850" i="13"/>
  <c r="E850" i="13"/>
  <c r="I849" i="13"/>
  <c r="M849" i="13"/>
  <c r="N849" i="13"/>
  <c r="O849" i="13"/>
  <c r="J849" i="13"/>
  <c r="K849" i="13"/>
  <c r="L849" i="13"/>
  <c r="B849" i="13"/>
  <c r="C849" i="13"/>
  <c r="D849" i="13"/>
  <c r="F849" i="13"/>
  <c r="E849" i="13"/>
  <c r="I848" i="13"/>
  <c r="M848" i="13"/>
  <c r="N848" i="13"/>
  <c r="O848" i="13"/>
  <c r="J848" i="13"/>
  <c r="K848" i="13"/>
  <c r="L848" i="13"/>
  <c r="B848" i="13"/>
  <c r="C848" i="13"/>
  <c r="D848" i="13"/>
  <c r="F848" i="13"/>
  <c r="E848" i="13"/>
  <c r="I847" i="13"/>
  <c r="M847" i="13"/>
  <c r="N847" i="13"/>
  <c r="O847" i="13"/>
  <c r="J847" i="13"/>
  <c r="K847" i="13"/>
  <c r="L847" i="13"/>
  <c r="B847" i="13"/>
  <c r="C847" i="13"/>
  <c r="D847" i="13"/>
  <c r="F847" i="13"/>
  <c r="E847" i="13"/>
  <c r="I846" i="13"/>
  <c r="M846" i="13"/>
  <c r="N846" i="13"/>
  <c r="O846" i="13"/>
  <c r="J846" i="13"/>
  <c r="K846" i="13"/>
  <c r="L846" i="13"/>
  <c r="B846" i="13"/>
  <c r="C846" i="13"/>
  <c r="D846" i="13"/>
  <c r="F846" i="13"/>
  <c r="E846" i="13"/>
  <c r="I845" i="13"/>
  <c r="M845" i="13"/>
  <c r="N845" i="13"/>
  <c r="O845" i="13"/>
  <c r="J845" i="13"/>
  <c r="K845" i="13"/>
  <c r="L845" i="13"/>
  <c r="B845" i="13"/>
  <c r="C845" i="13"/>
  <c r="D845" i="13"/>
  <c r="F845" i="13"/>
  <c r="E845" i="13"/>
  <c r="I844" i="13"/>
  <c r="M844" i="13"/>
  <c r="N844" i="13"/>
  <c r="O844" i="13"/>
  <c r="J844" i="13"/>
  <c r="K844" i="13"/>
  <c r="L844" i="13"/>
  <c r="B844" i="13"/>
  <c r="C844" i="13"/>
  <c r="D844" i="13"/>
  <c r="F844" i="13"/>
  <c r="E844" i="13"/>
  <c r="I843" i="13"/>
  <c r="M843" i="13"/>
  <c r="N843" i="13"/>
  <c r="O843" i="13"/>
  <c r="J843" i="13"/>
  <c r="K843" i="13"/>
  <c r="L843" i="13"/>
  <c r="B843" i="13"/>
  <c r="C843" i="13"/>
  <c r="D843" i="13"/>
  <c r="F843" i="13"/>
  <c r="E843" i="13"/>
  <c r="I842" i="13"/>
  <c r="M842" i="13"/>
  <c r="N842" i="13"/>
  <c r="O842" i="13"/>
  <c r="J842" i="13"/>
  <c r="K842" i="13"/>
  <c r="L842" i="13"/>
  <c r="B842" i="13"/>
  <c r="C842" i="13"/>
  <c r="D842" i="13"/>
  <c r="F842" i="13"/>
  <c r="E842" i="13"/>
  <c r="I841" i="13"/>
  <c r="M841" i="13"/>
  <c r="N841" i="13"/>
  <c r="O841" i="13"/>
  <c r="J841" i="13"/>
  <c r="K841" i="13"/>
  <c r="L841" i="13"/>
  <c r="B841" i="13"/>
  <c r="C841" i="13"/>
  <c r="D841" i="13"/>
  <c r="F841" i="13"/>
  <c r="E841" i="13"/>
  <c r="I840" i="13"/>
  <c r="M840" i="13"/>
  <c r="N840" i="13"/>
  <c r="O840" i="13"/>
  <c r="J840" i="13"/>
  <c r="K840" i="13"/>
  <c r="L840" i="13"/>
  <c r="B840" i="13"/>
  <c r="C840" i="13"/>
  <c r="D840" i="13"/>
  <c r="F840" i="13"/>
  <c r="E840" i="13"/>
  <c r="I839" i="13"/>
  <c r="M839" i="13"/>
  <c r="N839" i="13"/>
  <c r="O839" i="13"/>
  <c r="J839" i="13"/>
  <c r="K839" i="13"/>
  <c r="L839" i="13"/>
  <c r="B839" i="13"/>
  <c r="C839" i="13"/>
  <c r="D839" i="13"/>
  <c r="F839" i="13"/>
  <c r="E839" i="13"/>
  <c r="I838" i="13"/>
  <c r="M838" i="13"/>
  <c r="N838" i="13"/>
  <c r="O838" i="13"/>
  <c r="J838" i="13"/>
  <c r="K838" i="13"/>
  <c r="L838" i="13"/>
  <c r="B838" i="13"/>
  <c r="C838" i="13"/>
  <c r="D838" i="13"/>
  <c r="F838" i="13"/>
  <c r="E838" i="13"/>
  <c r="I837" i="13"/>
  <c r="M837" i="13"/>
  <c r="N837" i="13"/>
  <c r="O837" i="13"/>
  <c r="J837" i="13"/>
  <c r="K837" i="13"/>
  <c r="L837" i="13"/>
  <c r="B837" i="13"/>
  <c r="C837" i="13"/>
  <c r="D837" i="13"/>
  <c r="F837" i="13"/>
  <c r="E837" i="13"/>
  <c r="I836" i="13"/>
  <c r="M836" i="13"/>
  <c r="N836" i="13"/>
  <c r="O836" i="13"/>
  <c r="J836" i="13"/>
  <c r="K836" i="13"/>
  <c r="L836" i="13"/>
  <c r="B836" i="13"/>
  <c r="C836" i="13"/>
  <c r="D836" i="13"/>
  <c r="F836" i="13"/>
  <c r="E836" i="13"/>
  <c r="I835" i="13"/>
  <c r="M835" i="13"/>
  <c r="N835" i="13"/>
  <c r="O835" i="13"/>
  <c r="J835" i="13"/>
  <c r="K835" i="13"/>
  <c r="L835" i="13"/>
  <c r="B835" i="13"/>
  <c r="C835" i="13"/>
  <c r="D835" i="13"/>
  <c r="F835" i="13"/>
  <c r="E835" i="13"/>
  <c r="I834" i="13"/>
  <c r="M834" i="13"/>
  <c r="N834" i="13"/>
  <c r="O834" i="13"/>
  <c r="J834" i="13"/>
  <c r="K834" i="13"/>
  <c r="L834" i="13"/>
  <c r="B834" i="13"/>
  <c r="C834" i="13"/>
  <c r="D834" i="13"/>
  <c r="F834" i="13"/>
  <c r="E834" i="13"/>
  <c r="I833" i="13"/>
  <c r="M833" i="13"/>
  <c r="N833" i="13"/>
  <c r="O833" i="13"/>
  <c r="J833" i="13"/>
  <c r="K833" i="13"/>
  <c r="L833" i="13"/>
  <c r="B833" i="13"/>
  <c r="C833" i="13"/>
  <c r="D833" i="13"/>
  <c r="F833" i="13"/>
  <c r="E833" i="13"/>
  <c r="I832" i="13"/>
  <c r="M832" i="13"/>
  <c r="N832" i="13"/>
  <c r="O832" i="13"/>
  <c r="J832" i="13"/>
  <c r="K832" i="13"/>
  <c r="L832" i="13"/>
  <c r="B832" i="13"/>
  <c r="C832" i="13"/>
  <c r="D832" i="13"/>
  <c r="F832" i="13"/>
  <c r="E832" i="13"/>
  <c r="I831" i="13"/>
  <c r="M831" i="13"/>
  <c r="N831" i="13"/>
  <c r="O831" i="13"/>
  <c r="J831" i="13"/>
  <c r="K831" i="13"/>
  <c r="L831" i="13"/>
  <c r="B831" i="13"/>
  <c r="C831" i="13"/>
  <c r="D831" i="13"/>
  <c r="F831" i="13"/>
  <c r="E831" i="13"/>
  <c r="I830" i="13"/>
  <c r="M830" i="13"/>
  <c r="N830" i="13"/>
  <c r="O830" i="13"/>
  <c r="J830" i="13"/>
  <c r="K830" i="13"/>
  <c r="L830" i="13"/>
  <c r="B830" i="13"/>
  <c r="C830" i="13"/>
  <c r="D830" i="13"/>
  <c r="F830" i="13"/>
  <c r="E830" i="13"/>
  <c r="I829" i="13"/>
  <c r="M829" i="13"/>
  <c r="N829" i="13"/>
  <c r="O829" i="13"/>
  <c r="J829" i="13"/>
  <c r="K829" i="13"/>
  <c r="L829" i="13"/>
  <c r="B829" i="13"/>
  <c r="C829" i="13"/>
  <c r="D829" i="13"/>
  <c r="F829" i="13"/>
  <c r="E829" i="13"/>
  <c r="I828" i="13"/>
  <c r="M828" i="13"/>
  <c r="N828" i="13"/>
  <c r="O828" i="13"/>
  <c r="J828" i="13"/>
  <c r="K828" i="13"/>
  <c r="L828" i="13"/>
  <c r="B828" i="13"/>
  <c r="C828" i="13"/>
  <c r="D828" i="13"/>
  <c r="F828" i="13"/>
  <c r="E828" i="13"/>
  <c r="I827" i="13"/>
  <c r="M827" i="13"/>
  <c r="N827" i="13"/>
  <c r="O827" i="13"/>
  <c r="J827" i="13"/>
  <c r="K827" i="13"/>
  <c r="L827" i="13"/>
  <c r="B827" i="13"/>
  <c r="C827" i="13"/>
  <c r="D827" i="13"/>
  <c r="F827" i="13"/>
  <c r="E827" i="13"/>
  <c r="I826" i="13"/>
  <c r="M826" i="13"/>
  <c r="N826" i="13"/>
  <c r="O826" i="13"/>
  <c r="J826" i="13"/>
  <c r="K826" i="13"/>
  <c r="L826" i="13"/>
  <c r="B826" i="13"/>
  <c r="C826" i="13"/>
  <c r="D826" i="13"/>
  <c r="F826" i="13"/>
  <c r="E826" i="13"/>
  <c r="I825" i="13"/>
  <c r="M825" i="13"/>
  <c r="N825" i="13"/>
  <c r="O825" i="13"/>
  <c r="J825" i="13"/>
  <c r="K825" i="13"/>
  <c r="L825" i="13"/>
  <c r="B825" i="13"/>
  <c r="C825" i="13"/>
  <c r="D825" i="13"/>
  <c r="F825" i="13"/>
  <c r="E825" i="13"/>
  <c r="I824" i="13"/>
  <c r="M824" i="13"/>
  <c r="N824" i="13"/>
  <c r="O824" i="13"/>
  <c r="J824" i="13"/>
  <c r="K824" i="13"/>
  <c r="L824" i="13"/>
  <c r="B824" i="13"/>
  <c r="C824" i="13"/>
  <c r="D824" i="13"/>
  <c r="F824" i="13"/>
  <c r="E824" i="13"/>
  <c r="I823" i="13"/>
  <c r="M823" i="13"/>
  <c r="N823" i="13"/>
  <c r="O823" i="13"/>
  <c r="J823" i="13"/>
  <c r="K823" i="13"/>
  <c r="L823" i="13"/>
  <c r="B823" i="13"/>
  <c r="C823" i="13"/>
  <c r="D823" i="13"/>
  <c r="F823" i="13"/>
  <c r="E823" i="13"/>
  <c r="I822" i="13"/>
  <c r="M822" i="13"/>
  <c r="N822" i="13"/>
  <c r="O822" i="13"/>
  <c r="J822" i="13"/>
  <c r="K822" i="13"/>
  <c r="L822" i="13"/>
  <c r="B822" i="13"/>
  <c r="C822" i="13"/>
  <c r="D822" i="13"/>
  <c r="F822" i="13"/>
  <c r="E822" i="13"/>
  <c r="I821" i="13"/>
  <c r="M821" i="13"/>
  <c r="N821" i="13"/>
  <c r="O821" i="13"/>
  <c r="J821" i="13"/>
  <c r="K821" i="13"/>
  <c r="L821" i="13"/>
  <c r="B821" i="13"/>
  <c r="C821" i="13"/>
  <c r="D821" i="13"/>
  <c r="F821" i="13"/>
  <c r="E821" i="13"/>
  <c r="I820" i="13"/>
  <c r="M820" i="13"/>
  <c r="N820" i="13"/>
  <c r="O820" i="13"/>
  <c r="J820" i="13"/>
  <c r="K820" i="13"/>
  <c r="L820" i="13"/>
  <c r="B820" i="13"/>
  <c r="C820" i="13"/>
  <c r="D820" i="13"/>
  <c r="F820" i="13"/>
  <c r="E820" i="13"/>
  <c r="I819" i="13"/>
  <c r="M819" i="13"/>
  <c r="N819" i="13"/>
  <c r="O819" i="13"/>
  <c r="J819" i="13"/>
  <c r="K819" i="13"/>
  <c r="L819" i="13"/>
  <c r="B819" i="13"/>
  <c r="C819" i="13"/>
  <c r="D819" i="13"/>
  <c r="F819" i="13"/>
  <c r="E819" i="13"/>
  <c r="I818" i="13"/>
  <c r="M818" i="13"/>
  <c r="N818" i="13"/>
  <c r="O818" i="13"/>
  <c r="J818" i="13"/>
  <c r="K818" i="13"/>
  <c r="L818" i="13"/>
  <c r="B818" i="13"/>
  <c r="C818" i="13"/>
  <c r="D818" i="13"/>
  <c r="F818" i="13"/>
  <c r="E818" i="13"/>
  <c r="I817" i="13"/>
  <c r="M817" i="13"/>
  <c r="N817" i="13"/>
  <c r="O817" i="13"/>
  <c r="J817" i="13"/>
  <c r="K817" i="13"/>
  <c r="L817" i="13"/>
  <c r="B817" i="13"/>
  <c r="C817" i="13"/>
  <c r="D817" i="13"/>
  <c r="F817" i="13"/>
  <c r="E817" i="13"/>
  <c r="I816" i="13"/>
  <c r="M816" i="13"/>
  <c r="N816" i="13"/>
  <c r="O816" i="13"/>
  <c r="J816" i="13"/>
  <c r="K816" i="13"/>
  <c r="L816" i="13"/>
  <c r="B816" i="13"/>
  <c r="C816" i="13"/>
  <c r="D816" i="13"/>
  <c r="F816" i="13"/>
  <c r="E816" i="13"/>
  <c r="I815" i="13"/>
  <c r="M815" i="13"/>
  <c r="N815" i="13"/>
  <c r="O815" i="13"/>
  <c r="J815" i="13"/>
  <c r="K815" i="13"/>
  <c r="L815" i="13"/>
  <c r="B815" i="13"/>
  <c r="C815" i="13"/>
  <c r="D815" i="13"/>
  <c r="F815" i="13"/>
  <c r="E815" i="13"/>
  <c r="I814" i="13"/>
  <c r="M814" i="13"/>
  <c r="N814" i="13"/>
  <c r="O814" i="13"/>
  <c r="J814" i="13"/>
  <c r="K814" i="13"/>
  <c r="L814" i="13"/>
  <c r="B814" i="13"/>
  <c r="C814" i="13"/>
  <c r="D814" i="13"/>
  <c r="F814" i="13"/>
  <c r="E814" i="13"/>
  <c r="I813" i="13"/>
  <c r="M813" i="13"/>
  <c r="N813" i="13"/>
  <c r="O813" i="13"/>
  <c r="J813" i="13"/>
  <c r="K813" i="13"/>
  <c r="L813" i="13"/>
  <c r="B813" i="13"/>
  <c r="C813" i="13"/>
  <c r="D813" i="13"/>
  <c r="F813" i="13"/>
  <c r="E813" i="13"/>
  <c r="I812" i="13"/>
  <c r="M812" i="13"/>
  <c r="N812" i="13"/>
  <c r="O812" i="13"/>
  <c r="J812" i="13"/>
  <c r="K812" i="13"/>
  <c r="L812" i="13"/>
  <c r="B812" i="13"/>
  <c r="C812" i="13"/>
  <c r="D812" i="13"/>
  <c r="F812" i="13"/>
  <c r="E812" i="13"/>
  <c r="I811" i="13"/>
  <c r="M811" i="13"/>
  <c r="N811" i="13"/>
  <c r="O811" i="13"/>
  <c r="J811" i="13"/>
  <c r="K811" i="13"/>
  <c r="L811" i="13"/>
  <c r="B811" i="13"/>
  <c r="C811" i="13"/>
  <c r="D811" i="13"/>
  <c r="F811" i="13"/>
  <c r="E811" i="13"/>
  <c r="I810" i="13"/>
  <c r="M810" i="13"/>
  <c r="N810" i="13"/>
  <c r="O810" i="13"/>
  <c r="J810" i="13"/>
  <c r="K810" i="13"/>
  <c r="L810" i="13"/>
  <c r="B810" i="13"/>
  <c r="C810" i="13"/>
  <c r="D810" i="13"/>
  <c r="F810" i="13"/>
  <c r="E810" i="13"/>
  <c r="I809" i="13"/>
  <c r="M809" i="13"/>
  <c r="N809" i="13"/>
  <c r="O809" i="13"/>
  <c r="J809" i="13"/>
  <c r="K809" i="13"/>
  <c r="L809" i="13"/>
  <c r="B809" i="13"/>
  <c r="C809" i="13"/>
  <c r="D809" i="13"/>
  <c r="F809" i="13"/>
  <c r="E809" i="13"/>
  <c r="I808" i="13"/>
  <c r="M808" i="13"/>
  <c r="N808" i="13"/>
  <c r="O808" i="13"/>
  <c r="J808" i="13"/>
  <c r="K808" i="13"/>
  <c r="L808" i="13"/>
  <c r="B808" i="13"/>
  <c r="C808" i="13"/>
  <c r="D808" i="13"/>
  <c r="F808" i="13"/>
  <c r="E808" i="13"/>
  <c r="I807" i="13"/>
  <c r="M807" i="13"/>
  <c r="N807" i="13"/>
  <c r="O807" i="13"/>
  <c r="J807" i="13"/>
  <c r="K807" i="13"/>
  <c r="L807" i="13"/>
  <c r="B807" i="13"/>
  <c r="C807" i="13"/>
  <c r="D807" i="13"/>
  <c r="F807" i="13"/>
  <c r="E807" i="13"/>
  <c r="I806" i="13"/>
  <c r="M806" i="13"/>
  <c r="N806" i="13"/>
  <c r="O806" i="13"/>
  <c r="J806" i="13"/>
  <c r="K806" i="13"/>
  <c r="L806" i="13"/>
  <c r="B806" i="13"/>
  <c r="C806" i="13"/>
  <c r="D806" i="13"/>
  <c r="F806" i="13"/>
  <c r="E806" i="13"/>
  <c r="I805" i="13"/>
  <c r="M805" i="13"/>
  <c r="N805" i="13"/>
  <c r="O805" i="13"/>
  <c r="J805" i="13"/>
  <c r="K805" i="13"/>
  <c r="L805" i="13"/>
  <c r="B805" i="13"/>
  <c r="C805" i="13"/>
  <c r="D805" i="13"/>
  <c r="F805" i="13"/>
  <c r="E805" i="13"/>
  <c r="I804" i="13"/>
  <c r="M804" i="13"/>
  <c r="N804" i="13"/>
  <c r="O804" i="13"/>
  <c r="J804" i="13"/>
  <c r="K804" i="13"/>
  <c r="L804" i="13"/>
  <c r="B804" i="13"/>
  <c r="C804" i="13"/>
  <c r="D804" i="13"/>
  <c r="F804" i="13"/>
  <c r="E804" i="13"/>
  <c r="I803" i="13"/>
  <c r="M803" i="13"/>
  <c r="N803" i="13"/>
  <c r="O803" i="13"/>
  <c r="J803" i="13"/>
  <c r="K803" i="13"/>
  <c r="L803" i="13"/>
  <c r="B803" i="13"/>
  <c r="C803" i="13"/>
  <c r="D803" i="13"/>
  <c r="F803" i="13"/>
  <c r="E803" i="13"/>
  <c r="I802" i="13"/>
  <c r="M802" i="13"/>
  <c r="N802" i="13"/>
  <c r="O802" i="13"/>
  <c r="J802" i="13"/>
  <c r="K802" i="13"/>
  <c r="L802" i="13"/>
  <c r="B802" i="13"/>
  <c r="C802" i="13"/>
  <c r="D802" i="13"/>
  <c r="F802" i="13"/>
  <c r="E802" i="13"/>
  <c r="I801" i="13"/>
  <c r="M801" i="13"/>
  <c r="N801" i="13"/>
  <c r="O801" i="13"/>
  <c r="J801" i="13"/>
  <c r="K801" i="13"/>
  <c r="L801" i="13"/>
  <c r="B801" i="13"/>
  <c r="C801" i="13"/>
  <c r="D801" i="13"/>
  <c r="F801" i="13"/>
  <c r="E801" i="13"/>
  <c r="I800" i="13"/>
  <c r="M800" i="13"/>
  <c r="N800" i="13"/>
  <c r="O800" i="13"/>
  <c r="J800" i="13"/>
  <c r="K800" i="13"/>
  <c r="L800" i="13"/>
  <c r="B800" i="13"/>
  <c r="C800" i="13"/>
  <c r="D800" i="13"/>
  <c r="F800" i="13"/>
  <c r="E800" i="13"/>
  <c r="I799" i="13"/>
  <c r="M799" i="13"/>
  <c r="N799" i="13"/>
  <c r="O799" i="13"/>
  <c r="J799" i="13"/>
  <c r="K799" i="13"/>
  <c r="L799" i="13"/>
  <c r="B799" i="13"/>
  <c r="C799" i="13"/>
  <c r="D799" i="13"/>
  <c r="F799" i="13"/>
  <c r="E799" i="13"/>
  <c r="I798" i="13"/>
  <c r="M798" i="13"/>
  <c r="N798" i="13"/>
  <c r="O798" i="13"/>
  <c r="J798" i="13"/>
  <c r="K798" i="13"/>
  <c r="L798" i="13"/>
  <c r="B798" i="13"/>
  <c r="C798" i="13"/>
  <c r="D798" i="13"/>
  <c r="F798" i="13"/>
  <c r="E798" i="13"/>
  <c r="I797" i="13"/>
  <c r="M797" i="13"/>
  <c r="N797" i="13"/>
  <c r="O797" i="13"/>
  <c r="J797" i="13"/>
  <c r="K797" i="13"/>
  <c r="L797" i="13"/>
  <c r="B797" i="13"/>
  <c r="C797" i="13"/>
  <c r="D797" i="13"/>
  <c r="F797" i="13"/>
  <c r="E797" i="13"/>
  <c r="I796" i="13"/>
  <c r="M796" i="13"/>
  <c r="N796" i="13"/>
  <c r="O796" i="13"/>
  <c r="J796" i="13"/>
  <c r="K796" i="13"/>
  <c r="L796" i="13"/>
  <c r="B796" i="13"/>
  <c r="C796" i="13"/>
  <c r="D796" i="13"/>
  <c r="F796" i="13"/>
  <c r="E796" i="13"/>
  <c r="I795" i="13"/>
  <c r="M795" i="13"/>
  <c r="N795" i="13"/>
  <c r="O795" i="13"/>
  <c r="J795" i="13"/>
  <c r="K795" i="13"/>
  <c r="L795" i="13"/>
  <c r="B795" i="13"/>
  <c r="C795" i="13"/>
  <c r="D795" i="13"/>
  <c r="F795" i="13"/>
  <c r="E795" i="13"/>
  <c r="I794" i="13"/>
  <c r="M794" i="13"/>
  <c r="N794" i="13"/>
  <c r="O794" i="13"/>
  <c r="J794" i="13"/>
  <c r="K794" i="13"/>
  <c r="L794" i="13"/>
  <c r="B794" i="13"/>
  <c r="C794" i="13"/>
  <c r="D794" i="13"/>
  <c r="F794" i="13"/>
  <c r="E794" i="13"/>
  <c r="I793" i="13"/>
  <c r="M793" i="13"/>
  <c r="N793" i="13"/>
  <c r="O793" i="13"/>
  <c r="J793" i="13"/>
  <c r="K793" i="13"/>
  <c r="L793" i="13"/>
  <c r="B793" i="13"/>
  <c r="C793" i="13"/>
  <c r="D793" i="13"/>
  <c r="F793" i="13"/>
  <c r="E793" i="13"/>
  <c r="I792" i="13"/>
  <c r="M792" i="13"/>
  <c r="N792" i="13"/>
  <c r="O792" i="13"/>
  <c r="J792" i="13"/>
  <c r="K792" i="13"/>
  <c r="L792" i="13"/>
  <c r="B792" i="13"/>
  <c r="C792" i="13"/>
  <c r="D792" i="13"/>
  <c r="F792" i="13"/>
  <c r="E792" i="13"/>
  <c r="I791" i="13"/>
  <c r="M791" i="13"/>
  <c r="N791" i="13"/>
  <c r="O791" i="13"/>
  <c r="J791" i="13"/>
  <c r="K791" i="13"/>
  <c r="L791" i="13"/>
  <c r="B791" i="13"/>
  <c r="C791" i="13"/>
  <c r="D791" i="13"/>
  <c r="F791" i="13"/>
  <c r="E791" i="13"/>
  <c r="I790" i="13"/>
  <c r="M790" i="13"/>
  <c r="N790" i="13"/>
  <c r="O790" i="13"/>
  <c r="J790" i="13"/>
  <c r="K790" i="13"/>
  <c r="L790" i="13"/>
  <c r="B790" i="13"/>
  <c r="C790" i="13"/>
  <c r="D790" i="13"/>
  <c r="F790" i="13"/>
  <c r="E790" i="13"/>
  <c r="I789" i="13"/>
  <c r="M789" i="13"/>
  <c r="N789" i="13"/>
  <c r="O789" i="13"/>
  <c r="J789" i="13"/>
  <c r="K789" i="13"/>
  <c r="L789" i="13"/>
  <c r="B789" i="13"/>
  <c r="C789" i="13"/>
  <c r="D789" i="13"/>
  <c r="F789" i="13"/>
  <c r="E789" i="13"/>
  <c r="I788" i="13"/>
  <c r="M788" i="13"/>
  <c r="N788" i="13"/>
  <c r="O788" i="13"/>
  <c r="J788" i="13"/>
  <c r="K788" i="13"/>
  <c r="L788" i="13"/>
  <c r="B788" i="13"/>
  <c r="C788" i="13"/>
  <c r="D788" i="13"/>
  <c r="F788" i="13"/>
  <c r="E788" i="13"/>
  <c r="I787" i="13"/>
  <c r="M787" i="13"/>
  <c r="N787" i="13"/>
  <c r="O787" i="13"/>
  <c r="J787" i="13"/>
  <c r="K787" i="13"/>
  <c r="L787" i="13"/>
  <c r="B787" i="13"/>
  <c r="C787" i="13"/>
  <c r="D787" i="13"/>
  <c r="F787" i="13"/>
  <c r="E787" i="13"/>
  <c r="I786" i="13"/>
  <c r="M786" i="13"/>
  <c r="N786" i="13"/>
  <c r="O786" i="13"/>
  <c r="J786" i="13"/>
  <c r="K786" i="13"/>
  <c r="L786" i="13"/>
  <c r="B786" i="13"/>
  <c r="C786" i="13"/>
  <c r="D786" i="13"/>
  <c r="F786" i="13"/>
  <c r="E786" i="13"/>
  <c r="I785" i="13"/>
  <c r="M785" i="13"/>
  <c r="N785" i="13"/>
  <c r="O785" i="13"/>
  <c r="J785" i="13"/>
  <c r="K785" i="13"/>
  <c r="L785" i="13"/>
  <c r="B785" i="13"/>
  <c r="C785" i="13"/>
  <c r="D785" i="13"/>
  <c r="F785" i="13"/>
  <c r="E785" i="13"/>
  <c r="I784" i="13"/>
  <c r="M784" i="13"/>
  <c r="N784" i="13"/>
  <c r="O784" i="13"/>
  <c r="J784" i="13"/>
  <c r="K784" i="13"/>
  <c r="L784" i="13"/>
  <c r="B784" i="13"/>
  <c r="C784" i="13"/>
  <c r="D784" i="13"/>
  <c r="F784" i="13"/>
  <c r="E784" i="13"/>
  <c r="I783" i="13"/>
  <c r="M783" i="13"/>
  <c r="N783" i="13"/>
  <c r="O783" i="13"/>
  <c r="J783" i="13"/>
  <c r="K783" i="13"/>
  <c r="L783" i="13"/>
  <c r="B783" i="13"/>
  <c r="C783" i="13"/>
  <c r="D783" i="13"/>
  <c r="F783" i="13"/>
  <c r="E783" i="13"/>
  <c r="I782" i="13"/>
  <c r="M782" i="13"/>
  <c r="N782" i="13"/>
  <c r="O782" i="13"/>
  <c r="J782" i="13"/>
  <c r="K782" i="13"/>
  <c r="L782" i="13"/>
  <c r="B782" i="13"/>
  <c r="C782" i="13"/>
  <c r="D782" i="13"/>
  <c r="F782" i="13"/>
  <c r="E782" i="13"/>
  <c r="I781" i="13"/>
  <c r="M781" i="13"/>
  <c r="N781" i="13"/>
  <c r="O781" i="13"/>
  <c r="J781" i="13"/>
  <c r="K781" i="13"/>
  <c r="L781" i="13"/>
  <c r="B781" i="13"/>
  <c r="C781" i="13"/>
  <c r="D781" i="13"/>
  <c r="F781" i="13"/>
  <c r="E781" i="13"/>
  <c r="I780" i="13"/>
  <c r="M780" i="13"/>
  <c r="N780" i="13"/>
  <c r="O780" i="13"/>
  <c r="J780" i="13"/>
  <c r="K780" i="13"/>
  <c r="L780" i="13"/>
  <c r="B780" i="13"/>
  <c r="C780" i="13"/>
  <c r="D780" i="13"/>
  <c r="F780" i="13"/>
  <c r="E780" i="13"/>
  <c r="I779" i="13"/>
  <c r="M779" i="13"/>
  <c r="N779" i="13"/>
  <c r="O779" i="13"/>
  <c r="J779" i="13"/>
  <c r="K779" i="13"/>
  <c r="L779" i="13"/>
  <c r="B779" i="13"/>
  <c r="C779" i="13"/>
  <c r="D779" i="13"/>
  <c r="F779" i="13"/>
  <c r="E779" i="13"/>
  <c r="I778" i="13"/>
  <c r="M778" i="13"/>
  <c r="N778" i="13"/>
  <c r="O778" i="13"/>
  <c r="J778" i="13"/>
  <c r="K778" i="13"/>
  <c r="L778" i="13"/>
  <c r="B778" i="13"/>
  <c r="C778" i="13"/>
  <c r="D778" i="13"/>
  <c r="F778" i="13"/>
  <c r="E778" i="13"/>
  <c r="I777" i="13"/>
  <c r="M777" i="13"/>
  <c r="N777" i="13"/>
  <c r="O777" i="13"/>
  <c r="J777" i="13"/>
  <c r="K777" i="13"/>
  <c r="L777" i="13"/>
  <c r="B777" i="13"/>
  <c r="C777" i="13"/>
  <c r="D777" i="13"/>
  <c r="F777" i="13"/>
  <c r="E777" i="13"/>
  <c r="I776" i="13"/>
  <c r="M776" i="13"/>
  <c r="N776" i="13"/>
  <c r="O776" i="13"/>
  <c r="J776" i="13"/>
  <c r="K776" i="13"/>
  <c r="L776" i="13"/>
  <c r="B776" i="13"/>
  <c r="C776" i="13"/>
  <c r="D776" i="13"/>
  <c r="F776" i="13"/>
  <c r="E776" i="13"/>
  <c r="I775" i="13"/>
  <c r="M775" i="13"/>
  <c r="N775" i="13"/>
  <c r="O775" i="13"/>
  <c r="J775" i="13"/>
  <c r="K775" i="13"/>
  <c r="L775" i="13"/>
  <c r="B775" i="13"/>
  <c r="C775" i="13"/>
  <c r="D775" i="13"/>
  <c r="F775" i="13"/>
  <c r="E775" i="13"/>
  <c r="I774" i="13"/>
  <c r="M774" i="13"/>
  <c r="N774" i="13"/>
  <c r="O774" i="13"/>
  <c r="J774" i="13"/>
  <c r="K774" i="13"/>
  <c r="L774" i="13"/>
  <c r="B774" i="13"/>
  <c r="C774" i="13"/>
  <c r="D774" i="13"/>
  <c r="F774" i="13"/>
  <c r="E774" i="13"/>
  <c r="I773" i="13"/>
  <c r="M773" i="13"/>
  <c r="N773" i="13"/>
  <c r="O773" i="13"/>
  <c r="J773" i="13"/>
  <c r="K773" i="13"/>
  <c r="L773" i="13"/>
  <c r="B773" i="13"/>
  <c r="C773" i="13"/>
  <c r="D773" i="13"/>
  <c r="F773" i="13"/>
  <c r="E773" i="13"/>
  <c r="I772" i="13"/>
  <c r="M772" i="13"/>
  <c r="N772" i="13"/>
  <c r="O772" i="13"/>
  <c r="J772" i="13"/>
  <c r="K772" i="13"/>
  <c r="L772" i="13"/>
  <c r="B772" i="13"/>
  <c r="C772" i="13"/>
  <c r="D772" i="13"/>
  <c r="F772" i="13"/>
  <c r="E772" i="13"/>
  <c r="I771" i="13"/>
  <c r="M771" i="13"/>
  <c r="N771" i="13"/>
  <c r="O771" i="13"/>
  <c r="J771" i="13"/>
  <c r="K771" i="13"/>
  <c r="L771" i="13"/>
  <c r="B771" i="13"/>
  <c r="C771" i="13"/>
  <c r="D771" i="13"/>
  <c r="F771" i="13"/>
  <c r="E771" i="13"/>
  <c r="I770" i="13"/>
  <c r="M770" i="13"/>
  <c r="N770" i="13"/>
  <c r="O770" i="13"/>
  <c r="J770" i="13"/>
  <c r="K770" i="13"/>
  <c r="L770" i="13"/>
  <c r="B770" i="13"/>
  <c r="C770" i="13"/>
  <c r="D770" i="13"/>
  <c r="F770" i="13"/>
  <c r="E770" i="13"/>
  <c r="I769" i="13"/>
  <c r="M769" i="13"/>
  <c r="N769" i="13"/>
  <c r="O769" i="13"/>
  <c r="J769" i="13"/>
  <c r="K769" i="13"/>
  <c r="L769" i="13"/>
  <c r="B769" i="13"/>
  <c r="C769" i="13"/>
  <c r="D769" i="13"/>
  <c r="F769" i="13"/>
  <c r="E769" i="13"/>
  <c r="I768" i="13"/>
  <c r="M768" i="13"/>
  <c r="N768" i="13"/>
  <c r="O768" i="13"/>
  <c r="J768" i="13"/>
  <c r="K768" i="13"/>
  <c r="L768" i="13"/>
  <c r="B768" i="13"/>
  <c r="C768" i="13"/>
  <c r="D768" i="13"/>
  <c r="F768" i="13"/>
  <c r="E768" i="13"/>
  <c r="I767" i="13"/>
  <c r="M767" i="13"/>
  <c r="N767" i="13"/>
  <c r="O767" i="13"/>
  <c r="J767" i="13"/>
  <c r="K767" i="13"/>
  <c r="L767" i="13"/>
  <c r="B767" i="13"/>
  <c r="C767" i="13"/>
  <c r="D767" i="13"/>
  <c r="F767" i="13"/>
  <c r="E767" i="13"/>
  <c r="I766" i="13"/>
  <c r="M766" i="13"/>
  <c r="N766" i="13"/>
  <c r="O766" i="13"/>
  <c r="J766" i="13"/>
  <c r="K766" i="13"/>
  <c r="L766" i="13"/>
  <c r="B766" i="13"/>
  <c r="C766" i="13"/>
  <c r="D766" i="13"/>
  <c r="F766" i="13"/>
  <c r="E766" i="13"/>
  <c r="I765" i="13"/>
  <c r="M765" i="13"/>
  <c r="N765" i="13"/>
  <c r="O765" i="13"/>
  <c r="J765" i="13"/>
  <c r="K765" i="13"/>
  <c r="L765" i="13"/>
  <c r="B765" i="13"/>
  <c r="C765" i="13"/>
  <c r="D765" i="13"/>
  <c r="F765" i="13"/>
  <c r="E765" i="13"/>
  <c r="I764" i="13"/>
  <c r="M764" i="13"/>
  <c r="N764" i="13"/>
  <c r="O764" i="13"/>
  <c r="J764" i="13"/>
  <c r="K764" i="13"/>
  <c r="L764" i="13"/>
  <c r="B764" i="13"/>
  <c r="C764" i="13"/>
  <c r="D764" i="13"/>
  <c r="F764" i="13"/>
  <c r="E764" i="13"/>
  <c r="I763" i="13"/>
  <c r="M763" i="13"/>
  <c r="N763" i="13"/>
  <c r="O763" i="13"/>
  <c r="J763" i="13"/>
  <c r="K763" i="13"/>
  <c r="L763" i="13"/>
  <c r="B763" i="13"/>
  <c r="C763" i="13"/>
  <c r="D763" i="13"/>
  <c r="F763" i="13"/>
  <c r="E763" i="13"/>
  <c r="I762" i="13"/>
  <c r="M762" i="13"/>
  <c r="N762" i="13"/>
  <c r="O762" i="13"/>
  <c r="J762" i="13"/>
  <c r="K762" i="13"/>
  <c r="L762" i="13"/>
  <c r="B762" i="13"/>
  <c r="C762" i="13"/>
  <c r="D762" i="13"/>
  <c r="F762" i="13"/>
  <c r="E762" i="13"/>
  <c r="I761" i="13"/>
  <c r="M761" i="13"/>
  <c r="N761" i="13"/>
  <c r="O761" i="13"/>
  <c r="J761" i="13"/>
  <c r="K761" i="13"/>
  <c r="L761" i="13"/>
  <c r="B761" i="13"/>
  <c r="C761" i="13"/>
  <c r="D761" i="13"/>
  <c r="F761" i="13"/>
  <c r="E761" i="13"/>
  <c r="I760" i="13"/>
  <c r="M760" i="13"/>
  <c r="N760" i="13"/>
  <c r="O760" i="13"/>
  <c r="J760" i="13"/>
  <c r="K760" i="13"/>
  <c r="L760" i="13"/>
  <c r="B760" i="13"/>
  <c r="C760" i="13"/>
  <c r="D760" i="13"/>
  <c r="F760" i="13"/>
  <c r="E760" i="13"/>
  <c r="I759" i="13"/>
  <c r="M759" i="13"/>
  <c r="N759" i="13"/>
  <c r="O759" i="13"/>
  <c r="J759" i="13"/>
  <c r="K759" i="13"/>
  <c r="L759" i="13"/>
  <c r="B759" i="13"/>
  <c r="C759" i="13"/>
  <c r="D759" i="13"/>
  <c r="F759" i="13"/>
  <c r="E759" i="13"/>
  <c r="I758" i="13"/>
  <c r="M758" i="13"/>
  <c r="N758" i="13"/>
  <c r="O758" i="13"/>
  <c r="J758" i="13"/>
  <c r="K758" i="13"/>
  <c r="L758" i="13"/>
  <c r="B758" i="13"/>
  <c r="C758" i="13"/>
  <c r="D758" i="13"/>
  <c r="F758" i="13"/>
  <c r="E758" i="13"/>
  <c r="I757" i="13"/>
  <c r="M757" i="13"/>
  <c r="N757" i="13"/>
  <c r="O757" i="13"/>
  <c r="J757" i="13"/>
  <c r="K757" i="13"/>
  <c r="L757" i="13"/>
  <c r="B757" i="13"/>
  <c r="C757" i="13"/>
  <c r="D757" i="13"/>
  <c r="F757" i="13"/>
  <c r="E757" i="13"/>
  <c r="I756" i="13"/>
  <c r="M756" i="13"/>
  <c r="N756" i="13"/>
  <c r="O756" i="13"/>
  <c r="J756" i="13"/>
  <c r="K756" i="13"/>
  <c r="L756" i="13"/>
  <c r="B756" i="13"/>
  <c r="C756" i="13"/>
  <c r="D756" i="13"/>
  <c r="F756" i="13"/>
  <c r="E756" i="13"/>
  <c r="I755" i="13"/>
  <c r="M755" i="13"/>
  <c r="N755" i="13"/>
  <c r="O755" i="13"/>
  <c r="J755" i="13"/>
  <c r="K755" i="13"/>
  <c r="L755" i="13"/>
  <c r="B755" i="13"/>
  <c r="C755" i="13"/>
  <c r="D755" i="13"/>
  <c r="F755" i="13"/>
  <c r="E755" i="13"/>
  <c r="I754" i="13"/>
  <c r="M754" i="13"/>
  <c r="N754" i="13"/>
  <c r="O754" i="13"/>
  <c r="J754" i="13"/>
  <c r="K754" i="13"/>
  <c r="L754" i="13"/>
  <c r="B754" i="13"/>
  <c r="C754" i="13"/>
  <c r="D754" i="13"/>
  <c r="F754" i="13"/>
  <c r="E754" i="13"/>
  <c r="I753" i="13"/>
  <c r="M753" i="13"/>
  <c r="N753" i="13"/>
  <c r="O753" i="13"/>
  <c r="J753" i="13"/>
  <c r="K753" i="13"/>
  <c r="L753" i="13"/>
  <c r="B753" i="13"/>
  <c r="C753" i="13"/>
  <c r="D753" i="13"/>
  <c r="F753" i="13"/>
  <c r="E753" i="13"/>
  <c r="I752" i="13"/>
  <c r="M752" i="13"/>
  <c r="N752" i="13"/>
  <c r="O752" i="13"/>
  <c r="J752" i="13"/>
  <c r="K752" i="13"/>
  <c r="L752" i="13"/>
  <c r="B752" i="13"/>
  <c r="C752" i="13"/>
  <c r="D752" i="13"/>
  <c r="F752" i="13"/>
  <c r="E752" i="13"/>
  <c r="I751" i="13"/>
  <c r="M751" i="13"/>
  <c r="N751" i="13"/>
  <c r="O751" i="13"/>
  <c r="J751" i="13"/>
  <c r="K751" i="13"/>
  <c r="L751" i="13"/>
  <c r="B751" i="13"/>
  <c r="C751" i="13"/>
  <c r="D751" i="13"/>
  <c r="F751" i="13"/>
  <c r="E751" i="13"/>
  <c r="I750" i="13"/>
  <c r="M750" i="13"/>
  <c r="N750" i="13"/>
  <c r="O750" i="13"/>
  <c r="J750" i="13"/>
  <c r="K750" i="13"/>
  <c r="L750" i="13"/>
  <c r="B750" i="13"/>
  <c r="C750" i="13"/>
  <c r="D750" i="13"/>
  <c r="F750" i="13"/>
  <c r="E750" i="13"/>
  <c r="I749" i="13"/>
  <c r="M749" i="13"/>
  <c r="N749" i="13"/>
  <c r="O749" i="13"/>
  <c r="J749" i="13"/>
  <c r="K749" i="13"/>
  <c r="L749" i="13"/>
  <c r="B749" i="13"/>
  <c r="C749" i="13"/>
  <c r="D749" i="13"/>
  <c r="F749" i="13"/>
  <c r="E749" i="13"/>
  <c r="I748" i="13"/>
  <c r="M748" i="13"/>
  <c r="N748" i="13"/>
  <c r="O748" i="13"/>
  <c r="J748" i="13"/>
  <c r="K748" i="13"/>
  <c r="L748" i="13"/>
  <c r="B748" i="13"/>
  <c r="C748" i="13"/>
  <c r="D748" i="13"/>
  <c r="F748" i="13"/>
  <c r="E748" i="13"/>
  <c r="I747" i="13"/>
  <c r="M747" i="13"/>
  <c r="N747" i="13"/>
  <c r="O747" i="13"/>
  <c r="J747" i="13"/>
  <c r="K747" i="13"/>
  <c r="L747" i="13"/>
  <c r="B747" i="13"/>
  <c r="C747" i="13"/>
  <c r="D747" i="13"/>
  <c r="F747" i="13"/>
  <c r="E747" i="13"/>
  <c r="I746" i="13"/>
  <c r="M746" i="13"/>
  <c r="N746" i="13"/>
  <c r="O746" i="13"/>
  <c r="J746" i="13"/>
  <c r="K746" i="13"/>
  <c r="L746" i="13"/>
  <c r="B746" i="13"/>
  <c r="C746" i="13"/>
  <c r="D746" i="13"/>
  <c r="F746" i="13"/>
  <c r="E746" i="13"/>
  <c r="I745" i="13"/>
  <c r="M745" i="13"/>
  <c r="N745" i="13"/>
  <c r="O745" i="13"/>
  <c r="J745" i="13"/>
  <c r="K745" i="13"/>
  <c r="L745" i="13"/>
  <c r="B745" i="13"/>
  <c r="C745" i="13"/>
  <c r="D745" i="13"/>
  <c r="F745" i="13"/>
  <c r="E745" i="13"/>
  <c r="I744" i="13"/>
  <c r="M744" i="13"/>
  <c r="N744" i="13"/>
  <c r="O744" i="13"/>
  <c r="J744" i="13"/>
  <c r="K744" i="13"/>
  <c r="L744" i="13"/>
  <c r="B744" i="13"/>
  <c r="C744" i="13"/>
  <c r="D744" i="13"/>
  <c r="F744" i="13"/>
  <c r="E744" i="13"/>
  <c r="I743" i="13"/>
  <c r="M743" i="13"/>
  <c r="N743" i="13"/>
  <c r="O743" i="13"/>
  <c r="J743" i="13"/>
  <c r="K743" i="13"/>
  <c r="L743" i="13"/>
  <c r="B743" i="13"/>
  <c r="C743" i="13"/>
  <c r="D743" i="13"/>
  <c r="F743" i="13"/>
  <c r="E743" i="13"/>
  <c r="I742" i="13"/>
  <c r="M742" i="13"/>
  <c r="N742" i="13"/>
  <c r="O742" i="13"/>
  <c r="J742" i="13"/>
  <c r="K742" i="13"/>
  <c r="L742" i="13"/>
  <c r="B742" i="13"/>
  <c r="C742" i="13"/>
  <c r="D742" i="13"/>
  <c r="F742" i="13"/>
  <c r="E742" i="13"/>
  <c r="I741" i="13"/>
  <c r="M741" i="13"/>
  <c r="N741" i="13"/>
  <c r="O741" i="13"/>
  <c r="J741" i="13"/>
  <c r="K741" i="13"/>
  <c r="L741" i="13"/>
  <c r="B741" i="13"/>
  <c r="C741" i="13"/>
  <c r="D741" i="13"/>
  <c r="F741" i="13"/>
  <c r="E741" i="13"/>
  <c r="I740" i="13"/>
  <c r="M740" i="13"/>
  <c r="N740" i="13"/>
  <c r="O740" i="13"/>
  <c r="J740" i="13"/>
  <c r="K740" i="13"/>
  <c r="L740" i="13"/>
  <c r="B740" i="13"/>
  <c r="C740" i="13"/>
  <c r="D740" i="13"/>
  <c r="F740" i="13"/>
  <c r="E740" i="13"/>
  <c r="I739" i="13"/>
  <c r="M739" i="13"/>
  <c r="N739" i="13"/>
  <c r="O739" i="13"/>
  <c r="J739" i="13"/>
  <c r="K739" i="13"/>
  <c r="L739" i="13"/>
  <c r="B739" i="13"/>
  <c r="C739" i="13"/>
  <c r="D739" i="13"/>
  <c r="F739" i="13"/>
  <c r="E739" i="13"/>
  <c r="I738" i="13"/>
  <c r="M738" i="13"/>
  <c r="N738" i="13"/>
  <c r="O738" i="13"/>
  <c r="J738" i="13"/>
  <c r="K738" i="13"/>
  <c r="L738" i="13"/>
  <c r="B738" i="13"/>
  <c r="C738" i="13"/>
  <c r="D738" i="13"/>
  <c r="F738" i="13"/>
  <c r="E738" i="13"/>
  <c r="I737" i="13"/>
  <c r="M737" i="13"/>
  <c r="N737" i="13"/>
  <c r="O737" i="13"/>
  <c r="J737" i="13"/>
  <c r="K737" i="13"/>
  <c r="L737" i="13"/>
  <c r="B737" i="13"/>
  <c r="C737" i="13"/>
  <c r="D737" i="13"/>
  <c r="F737" i="13"/>
  <c r="E737" i="13"/>
  <c r="I736" i="13"/>
  <c r="M736" i="13"/>
  <c r="N736" i="13"/>
  <c r="O736" i="13"/>
  <c r="J736" i="13"/>
  <c r="K736" i="13"/>
  <c r="L736" i="13"/>
  <c r="B736" i="13"/>
  <c r="C736" i="13"/>
  <c r="D736" i="13"/>
  <c r="F736" i="13"/>
  <c r="E736" i="13"/>
  <c r="I735" i="13"/>
  <c r="M735" i="13"/>
  <c r="N735" i="13"/>
  <c r="O735" i="13"/>
  <c r="J735" i="13"/>
  <c r="K735" i="13"/>
  <c r="L735" i="13"/>
  <c r="B735" i="13"/>
  <c r="C735" i="13"/>
  <c r="D735" i="13"/>
  <c r="F735" i="13"/>
  <c r="E735" i="13"/>
  <c r="I734" i="13"/>
  <c r="M734" i="13"/>
  <c r="N734" i="13"/>
  <c r="O734" i="13"/>
  <c r="J734" i="13"/>
  <c r="K734" i="13"/>
  <c r="L734" i="13"/>
  <c r="B734" i="13"/>
  <c r="C734" i="13"/>
  <c r="D734" i="13"/>
  <c r="F734" i="13"/>
  <c r="E734" i="13"/>
  <c r="I733" i="13"/>
  <c r="M733" i="13"/>
  <c r="N733" i="13"/>
  <c r="O733" i="13"/>
  <c r="J733" i="13"/>
  <c r="K733" i="13"/>
  <c r="L733" i="13"/>
  <c r="B733" i="13"/>
  <c r="C733" i="13"/>
  <c r="D733" i="13"/>
  <c r="F733" i="13"/>
  <c r="E733" i="13"/>
  <c r="I732" i="13"/>
  <c r="M732" i="13"/>
  <c r="N732" i="13"/>
  <c r="O732" i="13"/>
  <c r="J732" i="13"/>
  <c r="K732" i="13"/>
  <c r="L732" i="13"/>
  <c r="B732" i="13"/>
  <c r="C732" i="13"/>
  <c r="D732" i="13"/>
  <c r="F732" i="13"/>
  <c r="E732" i="13"/>
  <c r="I731" i="13"/>
  <c r="M731" i="13"/>
  <c r="N731" i="13"/>
  <c r="O731" i="13"/>
  <c r="J731" i="13"/>
  <c r="K731" i="13"/>
  <c r="L731" i="13"/>
  <c r="B731" i="13"/>
  <c r="C731" i="13"/>
  <c r="D731" i="13"/>
  <c r="F731" i="13"/>
  <c r="E731" i="13"/>
  <c r="I730" i="13"/>
  <c r="M730" i="13"/>
  <c r="N730" i="13"/>
  <c r="O730" i="13"/>
  <c r="J730" i="13"/>
  <c r="K730" i="13"/>
  <c r="L730" i="13"/>
  <c r="B730" i="13"/>
  <c r="C730" i="13"/>
  <c r="D730" i="13"/>
  <c r="F730" i="13"/>
  <c r="E730" i="13"/>
  <c r="I729" i="13"/>
  <c r="M729" i="13"/>
  <c r="N729" i="13"/>
  <c r="O729" i="13"/>
  <c r="J729" i="13"/>
  <c r="K729" i="13"/>
  <c r="L729" i="13"/>
  <c r="B729" i="13"/>
  <c r="C729" i="13"/>
  <c r="D729" i="13"/>
  <c r="F729" i="13"/>
  <c r="E729" i="13"/>
  <c r="I728" i="13"/>
  <c r="M728" i="13"/>
  <c r="N728" i="13"/>
  <c r="O728" i="13"/>
  <c r="J728" i="13"/>
  <c r="K728" i="13"/>
  <c r="L728" i="13"/>
  <c r="B728" i="13"/>
  <c r="C728" i="13"/>
  <c r="D728" i="13"/>
  <c r="F728" i="13"/>
  <c r="E728" i="13"/>
  <c r="I727" i="13"/>
  <c r="M727" i="13"/>
  <c r="N727" i="13"/>
  <c r="O727" i="13"/>
  <c r="J727" i="13"/>
  <c r="K727" i="13"/>
  <c r="L727" i="13"/>
  <c r="B727" i="13"/>
  <c r="C727" i="13"/>
  <c r="D727" i="13"/>
  <c r="F727" i="13"/>
  <c r="E727" i="13"/>
  <c r="I726" i="13"/>
  <c r="M726" i="13"/>
  <c r="N726" i="13"/>
  <c r="O726" i="13"/>
  <c r="J726" i="13"/>
  <c r="K726" i="13"/>
  <c r="L726" i="13"/>
  <c r="B726" i="13"/>
  <c r="C726" i="13"/>
  <c r="D726" i="13"/>
  <c r="F726" i="13"/>
  <c r="E726" i="13"/>
  <c r="I725" i="13"/>
  <c r="M725" i="13"/>
  <c r="N725" i="13"/>
  <c r="O725" i="13"/>
  <c r="J725" i="13"/>
  <c r="K725" i="13"/>
  <c r="L725" i="13"/>
  <c r="B725" i="13"/>
  <c r="C725" i="13"/>
  <c r="D725" i="13"/>
  <c r="F725" i="13"/>
  <c r="E725" i="13"/>
  <c r="I724" i="13"/>
  <c r="M724" i="13"/>
  <c r="N724" i="13"/>
  <c r="O724" i="13"/>
  <c r="J724" i="13"/>
  <c r="K724" i="13"/>
  <c r="L724" i="13"/>
  <c r="B724" i="13"/>
  <c r="C724" i="13"/>
  <c r="D724" i="13"/>
  <c r="F724" i="13"/>
  <c r="E724" i="13"/>
  <c r="I723" i="13"/>
  <c r="M723" i="13"/>
  <c r="N723" i="13"/>
  <c r="O723" i="13"/>
  <c r="J723" i="13"/>
  <c r="K723" i="13"/>
  <c r="L723" i="13"/>
  <c r="B723" i="13"/>
  <c r="C723" i="13"/>
  <c r="D723" i="13"/>
  <c r="F723" i="13"/>
  <c r="E723" i="13"/>
  <c r="I722" i="13"/>
  <c r="M722" i="13"/>
  <c r="N722" i="13"/>
  <c r="O722" i="13"/>
  <c r="J722" i="13"/>
  <c r="K722" i="13"/>
  <c r="L722" i="13"/>
  <c r="B722" i="13"/>
  <c r="C722" i="13"/>
  <c r="D722" i="13"/>
  <c r="F722" i="13"/>
  <c r="E722" i="13"/>
  <c r="I721" i="13"/>
  <c r="M721" i="13"/>
  <c r="N721" i="13"/>
  <c r="O721" i="13"/>
  <c r="J721" i="13"/>
  <c r="K721" i="13"/>
  <c r="L721" i="13"/>
  <c r="B721" i="13"/>
  <c r="C721" i="13"/>
  <c r="D721" i="13"/>
  <c r="F721" i="13"/>
  <c r="E721" i="13"/>
  <c r="I720" i="13"/>
  <c r="M720" i="13"/>
  <c r="N720" i="13"/>
  <c r="O720" i="13"/>
  <c r="J720" i="13"/>
  <c r="K720" i="13"/>
  <c r="L720" i="13"/>
  <c r="B720" i="13"/>
  <c r="C720" i="13"/>
  <c r="D720" i="13"/>
  <c r="F720" i="13"/>
  <c r="E720" i="13"/>
  <c r="I719" i="13"/>
  <c r="M719" i="13"/>
  <c r="N719" i="13"/>
  <c r="O719" i="13"/>
  <c r="J719" i="13"/>
  <c r="K719" i="13"/>
  <c r="L719" i="13"/>
  <c r="B719" i="13"/>
  <c r="C719" i="13"/>
  <c r="D719" i="13"/>
  <c r="F719" i="13"/>
  <c r="E719" i="13"/>
  <c r="I718" i="13"/>
  <c r="M718" i="13"/>
  <c r="N718" i="13"/>
  <c r="O718" i="13"/>
  <c r="J718" i="13"/>
  <c r="K718" i="13"/>
  <c r="L718" i="13"/>
  <c r="B718" i="13"/>
  <c r="C718" i="13"/>
  <c r="D718" i="13"/>
  <c r="F718" i="13"/>
  <c r="E718" i="13"/>
  <c r="I717" i="13"/>
  <c r="M717" i="13"/>
  <c r="N717" i="13"/>
  <c r="O717" i="13"/>
  <c r="J717" i="13"/>
  <c r="K717" i="13"/>
  <c r="L717" i="13"/>
  <c r="B717" i="13"/>
  <c r="C717" i="13"/>
  <c r="D717" i="13"/>
  <c r="F717" i="13"/>
  <c r="E717" i="13"/>
  <c r="I716" i="13"/>
  <c r="M716" i="13"/>
  <c r="N716" i="13"/>
  <c r="O716" i="13"/>
  <c r="J716" i="13"/>
  <c r="K716" i="13"/>
  <c r="L716" i="13"/>
  <c r="B716" i="13"/>
  <c r="C716" i="13"/>
  <c r="D716" i="13"/>
  <c r="F716" i="13"/>
  <c r="E716" i="13"/>
  <c r="I715" i="13"/>
  <c r="M715" i="13"/>
  <c r="N715" i="13"/>
  <c r="O715" i="13"/>
  <c r="J715" i="13"/>
  <c r="K715" i="13"/>
  <c r="L715" i="13"/>
  <c r="B715" i="13"/>
  <c r="C715" i="13"/>
  <c r="D715" i="13"/>
  <c r="F715" i="13"/>
  <c r="E715" i="13"/>
  <c r="I714" i="13"/>
  <c r="M714" i="13"/>
  <c r="N714" i="13"/>
  <c r="O714" i="13"/>
  <c r="J714" i="13"/>
  <c r="K714" i="13"/>
  <c r="L714" i="13"/>
  <c r="B714" i="13"/>
  <c r="C714" i="13"/>
  <c r="D714" i="13"/>
  <c r="F714" i="13"/>
  <c r="E714" i="13"/>
  <c r="I713" i="13"/>
  <c r="M713" i="13"/>
  <c r="N713" i="13"/>
  <c r="O713" i="13"/>
  <c r="J713" i="13"/>
  <c r="K713" i="13"/>
  <c r="L713" i="13"/>
  <c r="B713" i="13"/>
  <c r="C713" i="13"/>
  <c r="D713" i="13"/>
  <c r="F713" i="13"/>
  <c r="E713" i="13"/>
  <c r="I712" i="13"/>
  <c r="M712" i="13"/>
  <c r="N712" i="13"/>
  <c r="O712" i="13"/>
  <c r="J712" i="13"/>
  <c r="K712" i="13"/>
  <c r="L712" i="13"/>
  <c r="B712" i="13"/>
  <c r="C712" i="13"/>
  <c r="D712" i="13"/>
  <c r="F712" i="13"/>
  <c r="E712" i="13"/>
  <c r="I711" i="13"/>
  <c r="M711" i="13"/>
  <c r="N711" i="13"/>
  <c r="O711" i="13"/>
  <c r="J711" i="13"/>
  <c r="K711" i="13"/>
  <c r="L711" i="13"/>
  <c r="B711" i="13"/>
  <c r="C711" i="13"/>
  <c r="D711" i="13"/>
  <c r="F711" i="13"/>
  <c r="E711" i="13"/>
  <c r="I710" i="13"/>
  <c r="M710" i="13"/>
  <c r="N710" i="13"/>
  <c r="O710" i="13"/>
  <c r="J710" i="13"/>
  <c r="K710" i="13"/>
  <c r="L710" i="13"/>
  <c r="B710" i="13"/>
  <c r="C710" i="13"/>
  <c r="D710" i="13"/>
  <c r="F710" i="13"/>
  <c r="E710" i="13"/>
  <c r="I709" i="13"/>
  <c r="M709" i="13"/>
  <c r="N709" i="13"/>
  <c r="O709" i="13"/>
  <c r="J709" i="13"/>
  <c r="K709" i="13"/>
  <c r="L709" i="13"/>
  <c r="B709" i="13"/>
  <c r="C709" i="13"/>
  <c r="D709" i="13"/>
  <c r="F709" i="13"/>
  <c r="E709" i="13"/>
  <c r="I708" i="13"/>
  <c r="M708" i="13"/>
  <c r="N708" i="13"/>
  <c r="O708" i="13"/>
  <c r="J708" i="13"/>
  <c r="K708" i="13"/>
  <c r="L708" i="13"/>
  <c r="B708" i="13"/>
  <c r="C708" i="13"/>
  <c r="D708" i="13"/>
  <c r="F708" i="13"/>
  <c r="E708" i="13"/>
  <c r="I707" i="13"/>
  <c r="M707" i="13"/>
  <c r="N707" i="13"/>
  <c r="O707" i="13"/>
  <c r="J707" i="13"/>
  <c r="K707" i="13"/>
  <c r="L707" i="13"/>
  <c r="B707" i="13"/>
  <c r="C707" i="13"/>
  <c r="D707" i="13"/>
  <c r="F707" i="13"/>
  <c r="E707" i="13"/>
  <c r="I706" i="13"/>
  <c r="M706" i="13"/>
  <c r="N706" i="13"/>
  <c r="O706" i="13"/>
  <c r="J706" i="13"/>
  <c r="K706" i="13"/>
  <c r="L706" i="13"/>
  <c r="B706" i="13"/>
  <c r="C706" i="13"/>
  <c r="D706" i="13"/>
  <c r="F706" i="13"/>
  <c r="E706" i="13"/>
  <c r="I705" i="13"/>
  <c r="M705" i="13"/>
  <c r="N705" i="13"/>
  <c r="O705" i="13"/>
  <c r="J705" i="13"/>
  <c r="K705" i="13"/>
  <c r="L705" i="13"/>
  <c r="B705" i="13"/>
  <c r="C705" i="13"/>
  <c r="D705" i="13"/>
  <c r="F705" i="13"/>
  <c r="E705" i="13"/>
  <c r="I704" i="13"/>
  <c r="M704" i="13"/>
  <c r="N704" i="13"/>
  <c r="O704" i="13"/>
  <c r="J704" i="13"/>
  <c r="K704" i="13"/>
  <c r="L704" i="13"/>
  <c r="B704" i="13"/>
  <c r="C704" i="13"/>
  <c r="D704" i="13"/>
  <c r="F704" i="13"/>
  <c r="E704" i="13"/>
  <c r="I703" i="13"/>
  <c r="M703" i="13"/>
  <c r="N703" i="13"/>
  <c r="O703" i="13"/>
  <c r="J703" i="13"/>
  <c r="K703" i="13"/>
  <c r="L703" i="13"/>
  <c r="B703" i="13"/>
  <c r="C703" i="13"/>
  <c r="D703" i="13"/>
  <c r="F703" i="13"/>
  <c r="E703" i="13"/>
  <c r="I702" i="13"/>
  <c r="M702" i="13"/>
  <c r="N702" i="13"/>
  <c r="O702" i="13"/>
  <c r="J702" i="13"/>
  <c r="K702" i="13"/>
  <c r="L702" i="13"/>
  <c r="B702" i="13"/>
  <c r="C702" i="13"/>
  <c r="D702" i="13"/>
  <c r="F702" i="13"/>
  <c r="E702" i="13"/>
  <c r="I701" i="13"/>
  <c r="M701" i="13"/>
  <c r="N701" i="13"/>
  <c r="O701" i="13"/>
  <c r="J701" i="13"/>
  <c r="K701" i="13"/>
  <c r="L701" i="13"/>
  <c r="B701" i="13"/>
  <c r="C701" i="13"/>
  <c r="D701" i="13"/>
  <c r="F701" i="13"/>
  <c r="E701" i="13"/>
  <c r="I700" i="13"/>
  <c r="M700" i="13"/>
  <c r="N700" i="13"/>
  <c r="O700" i="13"/>
  <c r="J700" i="13"/>
  <c r="K700" i="13"/>
  <c r="L700" i="13"/>
  <c r="B700" i="13"/>
  <c r="C700" i="13"/>
  <c r="D700" i="13"/>
  <c r="F700" i="13"/>
  <c r="E700" i="13"/>
  <c r="I699" i="13"/>
  <c r="M699" i="13"/>
  <c r="N699" i="13"/>
  <c r="O699" i="13"/>
  <c r="J699" i="13"/>
  <c r="K699" i="13"/>
  <c r="L699" i="13"/>
  <c r="B699" i="13"/>
  <c r="C699" i="13"/>
  <c r="D699" i="13"/>
  <c r="F699" i="13"/>
  <c r="E699" i="13"/>
  <c r="I698" i="13"/>
  <c r="M698" i="13"/>
  <c r="N698" i="13"/>
  <c r="O698" i="13"/>
  <c r="J698" i="13"/>
  <c r="K698" i="13"/>
  <c r="L698" i="13"/>
  <c r="B698" i="13"/>
  <c r="C698" i="13"/>
  <c r="D698" i="13"/>
  <c r="F698" i="13"/>
  <c r="E698" i="13"/>
  <c r="I697" i="13"/>
  <c r="M697" i="13"/>
  <c r="N697" i="13"/>
  <c r="O697" i="13"/>
  <c r="J697" i="13"/>
  <c r="K697" i="13"/>
  <c r="L697" i="13"/>
  <c r="B697" i="13"/>
  <c r="C697" i="13"/>
  <c r="D697" i="13"/>
  <c r="F697" i="13"/>
  <c r="E697" i="13"/>
  <c r="I696" i="13"/>
  <c r="M696" i="13"/>
  <c r="N696" i="13"/>
  <c r="O696" i="13"/>
  <c r="J696" i="13"/>
  <c r="K696" i="13"/>
  <c r="L696" i="13"/>
  <c r="B696" i="13"/>
  <c r="C696" i="13"/>
  <c r="D696" i="13"/>
  <c r="F696" i="13"/>
  <c r="E696" i="13"/>
  <c r="I695" i="13"/>
  <c r="M695" i="13"/>
  <c r="N695" i="13"/>
  <c r="O695" i="13"/>
  <c r="J695" i="13"/>
  <c r="K695" i="13"/>
  <c r="L695" i="13"/>
  <c r="B695" i="13"/>
  <c r="C695" i="13"/>
  <c r="D695" i="13"/>
  <c r="F695" i="13"/>
  <c r="E695" i="13"/>
  <c r="I694" i="13"/>
  <c r="M694" i="13"/>
  <c r="N694" i="13"/>
  <c r="O694" i="13"/>
  <c r="J694" i="13"/>
  <c r="K694" i="13"/>
  <c r="L694" i="13"/>
  <c r="B694" i="13"/>
  <c r="C694" i="13"/>
  <c r="D694" i="13"/>
  <c r="F694" i="13"/>
  <c r="E694" i="13"/>
  <c r="I693" i="13"/>
  <c r="M693" i="13"/>
  <c r="N693" i="13"/>
  <c r="O693" i="13"/>
  <c r="J693" i="13"/>
  <c r="K693" i="13"/>
  <c r="L693" i="13"/>
  <c r="B693" i="13"/>
  <c r="C693" i="13"/>
  <c r="D693" i="13"/>
  <c r="F693" i="13"/>
  <c r="E693" i="13"/>
  <c r="I692" i="13"/>
  <c r="M692" i="13"/>
  <c r="N692" i="13"/>
  <c r="O692" i="13"/>
  <c r="J692" i="13"/>
  <c r="K692" i="13"/>
  <c r="L692" i="13"/>
  <c r="B692" i="13"/>
  <c r="C692" i="13"/>
  <c r="D692" i="13"/>
  <c r="F692" i="13"/>
  <c r="E692" i="13"/>
  <c r="I691" i="13"/>
  <c r="M691" i="13"/>
  <c r="N691" i="13"/>
  <c r="O691" i="13"/>
  <c r="J691" i="13"/>
  <c r="K691" i="13"/>
  <c r="L691" i="13"/>
  <c r="B691" i="13"/>
  <c r="C691" i="13"/>
  <c r="D691" i="13"/>
  <c r="F691" i="13"/>
  <c r="E691" i="13"/>
  <c r="I690" i="13"/>
  <c r="M690" i="13"/>
  <c r="N690" i="13"/>
  <c r="O690" i="13"/>
  <c r="J690" i="13"/>
  <c r="K690" i="13"/>
  <c r="L690" i="13"/>
  <c r="B690" i="13"/>
  <c r="C690" i="13"/>
  <c r="D690" i="13"/>
  <c r="F690" i="13"/>
  <c r="E690" i="13"/>
  <c r="I689" i="13"/>
  <c r="M689" i="13"/>
  <c r="N689" i="13"/>
  <c r="O689" i="13"/>
  <c r="J689" i="13"/>
  <c r="K689" i="13"/>
  <c r="L689" i="13"/>
  <c r="B689" i="13"/>
  <c r="C689" i="13"/>
  <c r="D689" i="13"/>
  <c r="F689" i="13"/>
  <c r="E689" i="13"/>
  <c r="I688" i="13"/>
  <c r="M688" i="13"/>
  <c r="N688" i="13"/>
  <c r="O688" i="13"/>
  <c r="J688" i="13"/>
  <c r="K688" i="13"/>
  <c r="L688" i="13"/>
  <c r="B688" i="13"/>
  <c r="C688" i="13"/>
  <c r="D688" i="13"/>
  <c r="F688" i="13"/>
  <c r="E688" i="13"/>
  <c r="I687" i="13"/>
  <c r="M687" i="13"/>
  <c r="N687" i="13"/>
  <c r="O687" i="13"/>
  <c r="J687" i="13"/>
  <c r="K687" i="13"/>
  <c r="L687" i="13"/>
  <c r="B687" i="13"/>
  <c r="C687" i="13"/>
  <c r="D687" i="13"/>
  <c r="F687" i="13"/>
  <c r="E687" i="13"/>
  <c r="I686" i="13"/>
  <c r="M686" i="13"/>
  <c r="N686" i="13"/>
  <c r="O686" i="13"/>
  <c r="J686" i="13"/>
  <c r="K686" i="13"/>
  <c r="L686" i="13"/>
  <c r="B686" i="13"/>
  <c r="C686" i="13"/>
  <c r="D686" i="13"/>
  <c r="F686" i="13"/>
  <c r="E686" i="13"/>
  <c r="I685" i="13"/>
  <c r="M685" i="13"/>
  <c r="N685" i="13"/>
  <c r="O685" i="13"/>
  <c r="J685" i="13"/>
  <c r="K685" i="13"/>
  <c r="L685" i="13"/>
  <c r="B685" i="13"/>
  <c r="C685" i="13"/>
  <c r="D685" i="13"/>
  <c r="F685" i="13"/>
  <c r="E685" i="13"/>
  <c r="I684" i="13"/>
  <c r="M684" i="13"/>
  <c r="N684" i="13"/>
  <c r="O684" i="13"/>
  <c r="J684" i="13"/>
  <c r="K684" i="13"/>
  <c r="L684" i="13"/>
  <c r="B684" i="13"/>
  <c r="C684" i="13"/>
  <c r="D684" i="13"/>
  <c r="F684" i="13"/>
  <c r="E684" i="13"/>
  <c r="I683" i="13"/>
  <c r="M683" i="13"/>
  <c r="N683" i="13"/>
  <c r="O683" i="13"/>
  <c r="J683" i="13"/>
  <c r="K683" i="13"/>
  <c r="L683" i="13"/>
  <c r="B683" i="13"/>
  <c r="C683" i="13"/>
  <c r="D683" i="13"/>
  <c r="F683" i="13"/>
  <c r="E683" i="13"/>
  <c r="I682" i="13"/>
  <c r="M682" i="13"/>
  <c r="N682" i="13"/>
  <c r="O682" i="13"/>
  <c r="J682" i="13"/>
  <c r="K682" i="13"/>
  <c r="L682" i="13"/>
  <c r="B682" i="13"/>
  <c r="C682" i="13"/>
  <c r="D682" i="13"/>
  <c r="F682" i="13"/>
  <c r="E682" i="13"/>
  <c r="I681" i="13"/>
  <c r="M681" i="13"/>
  <c r="N681" i="13"/>
  <c r="O681" i="13"/>
  <c r="J681" i="13"/>
  <c r="K681" i="13"/>
  <c r="L681" i="13"/>
  <c r="B681" i="13"/>
  <c r="C681" i="13"/>
  <c r="D681" i="13"/>
  <c r="F681" i="13"/>
  <c r="E681" i="13"/>
  <c r="I680" i="13"/>
  <c r="M680" i="13"/>
  <c r="N680" i="13"/>
  <c r="O680" i="13"/>
  <c r="J680" i="13"/>
  <c r="K680" i="13"/>
  <c r="L680" i="13"/>
  <c r="B680" i="13"/>
  <c r="C680" i="13"/>
  <c r="D680" i="13"/>
  <c r="F680" i="13"/>
  <c r="E680" i="13"/>
  <c r="I679" i="13"/>
  <c r="M679" i="13"/>
  <c r="N679" i="13"/>
  <c r="O679" i="13"/>
  <c r="J679" i="13"/>
  <c r="K679" i="13"/>
  <c r="L679" i="13"/>
  <c r="B679" i="13"/>
  <c r="C679" i="13"/>
  <c r="D679" i="13"/>
  <c r="F679" i="13"/>
  <c r="E679" i="13"/>
  <c r="I678" i="13"/>
  <c r="M678" i="13"/>
  <c r="N678" i="13"/>
  <c r="O678" i="13"/>
  <c r="J678" i="13"/>
  <c r="K678" i="13"/>
  <c r="L678" i="13"/>
  <c r="B678" i="13"/>
  <c r="C678" i="13"/>
  <c r="D678" i="13"/>
  <c r="F678" i="13"/>
  <c r="E678" i="13"/>
  <c r="I677" i="13"/>
  <c r="M677" i="13"/>
  <c r="N677" i="13"/>
  <c r="O677" i="13"/>
  <c r="J677" i="13"/>
  <c r="K677" i="13"/>
  <c r="L677" i="13"/>
  <c r="B677" i="13"/>
  <c r="C677" i="13"/>
  <c r="D677" i="13"/>
  <c r="F677" i="13"/>
  <c r="E677" i="13"/>
  <c r="I676" i="13"/>
  <c r="M676" i="13"/>
  <c r="N676" i="13"/>
  <c r="O676" i="13"/>
  <c r="J676" i="13"/>
  <c r="K676" i="13"/>
  <c r="L676" i="13"/>
  <c r="B676" i="13"/>
  <c r="C676" i="13"/>
  <c r="D676" i="13"/>
  <c r="F676" i="13"/>
  <c r="E676" i="13"/>
  <c r="I675" i="13"/>
  <c r="M675" i="13"/>
  <c r="N675" i="13"/>
  <c r="O675" i="13"/>
  <c r="J675" i="13"/>
  <c r="K675" i="13"/>
  <c r="L675" i="13"/>
  <c r="B675" i="13"/>
  <c r="C675" i="13"/>
  <c r="D675" i="13"/>
  <c r="F675" i="13"/>
  <c r="E675" i="13"/>
  <c r="I674" i="13"/>
  <c r="M674" i="13"/>
  <c r="N674" i="13"/>
  <c r="O674" i="13"/>
  <c r="J674" i="13"/>
  <c r="K674" i="13"/>
  <c r="L674" i="13"/>
  <c r="B674" i="13"/>
  <c r="C674" i="13"/>
  <c r="D674" i="13"/>
  <c r="F674" i="13"/>
  <c r="E674" i="13"/>
  <c r="I673" i="13"/>
  <c r="M673" i="13"/>
  <c r="N673" i="13"/>
  <c r="O673" i="13"/>
  <c r="J673" i="13"/>
  <c r="K673" i="13"/>
  <c r="L673" i="13"/>
  <c r="B673" i="13"/>
  <c r="C673" i="13"/>
  <c r="D673" i="13"/>
  <c r="F673" i="13"/>
  <c r="E673" i="13"/>
  <c r="I672" i="13"/>
  <c r="M672" i="13"/>
  <c r="N672" i="13"/>
  <c r="O672" i="13"/>
  <c r="J672" i="13"/>
  <c r="K672" i="13"/>
  <c r="L672" i="13"/>
  <c r="B672" i="13"/>
  <c r="C672" i="13"/>
  <c r="D672" i="13"/>
  <c r="F672" i="13"/>
  <c r="E672" i="13"/>
  <c r="I671" i="13"/>
  <c r="M671" i="13"/>
  <c r="N671" i="13"/>
  <c r="O671" i="13"/>
  <c r="J671" i="13"/>
  <c r="K671" i="13"/>
  <c r="L671" i="13"/>
  <c r="B671" i="13"/>
  <c r="C671" i="13"/>
  <c r="D671" i="13"/>
  <c r="F671" i="13"/>
  <c r="E671" i="13"/>
  <c r="I670" i="13"/>
  <c r="M670" i="13"/>
  <c r="N670" i="13"/>
  <c r="O670" i="13"/>
  <c r="J670" i="13"/>
  <c r="K670" i="13"/>
  <c r="L670" i="13"/>
  <c r="B670" i="13"/>
  <c r="C670" i="13"/>
  <c r="D670" i="13"/>
  <c r="F670" i="13"/>
  <c r="E670" i="13"/>
  <c r="I669" i="13"/>
  <c r="M669" i="13"/>
  <c r="N669" i="13"/>
  <c r="O669" i="13"/>
  <c r="J669" i="13"/>
  <c r="K669" i="13"/>
  <c r="L669" i="13"/>
  <c r="B669" i="13"/>
  <c r="C669" i="13"/>
  <c r="D669" i="13"/>
  <c r="F669" i="13"/>
  <c r="E669" i="13"/>
  <c r="I668" i="13"/>
  <c r="M668" i="13"/>
  <c r="N668" i="13"/>
  <c r="O668" i="13"/>
  <c r="J668" i="13"/>
  <c r="K668" i="13"/>
  <c r="L668" i="13"/>
  <c r="B668" i="13"/>
  <c r="C668" i="13"/>
  <c r="D668" i="13"/>
  <c r="F668" i="13"/>
  <c r="E668" i="13"/>
  <c r="I667" i="13"/>
  <c r="M667" i="13"/>
  <c r="N667" i="13"/>
  <c r="O667" i="13"/>
  <c r="J667" i="13"/>
  <c r="K667" i="13"/>
  <c r="L667" i="13"/>
  <c r="B667" i="13"/>
  <c r="C667" i="13"/>
  <c r="D667" i="13"/>
  <c r="F667" i="13"/>
  <c r="E667" i="13"/>
  <c r="I666" i="13"/>
  <c r="M666" i="13"/>
  <c r="N666" i="13"/>
  <c r="O666" i="13"/>
  <c r="J666" i="13"/>
  <c r="K666" i="13"/>
  <c r="L666" i="13"/>
  <c r="B666" i="13"/>
  <c r="C666" i="13"/>
  <c r="D666" i="13"/>
  <c r="F666" i="13"/>
  <c r="E666" i="13"/>
  <c r="I665" i="13"/>
  <c r="M665" i="13"/>
  <c r="N665" i="13"/>
  <c r="O665" i="13"/>
  <c r="J665" i="13"/>
  <c r="K665" i="13"/>
  <c r="L665" i="13"/>
  <c r="B665" i="13"/>
  <c r="C665" i="13"/>
  <c r="D665" i="13"/>
  <c r="F665" i="13"/>
  <c r="E665" i="13"/>
  <c r="I664" i="13"/>
  <c r="M664" i="13"/>
  <c r="N664" i="13"/>
  <c r="O664" i="13"/>
  <c r="J664" i="13"/>
  <c r="K664" i="13"/>
  <c r="L664" i="13"/>
  <c r="B664" i="13"/>
  <c r="C664" i="13"/>
  <c r="D664" i="13"/>
  <c r="F664" i="13"/>
  <c r="E664" i="13"/>
  <c r="I663" i="13"/>
  <c r="M663" i="13"/>
  <c r="N663" i="13"/>
  <c r="O663" i="13"/>
  <c r="J663" i="13"/>
  <c r="K663" i="13"/>
  <c r="L663" i="13"/>
  <c r="B663" i="13"/>
  <c r="C663" i="13"/>
  <c r="D663" i="13"/>
  <c r="F663" i="13"/>
  <c r="E663" i="13"/>
  <c r="I662" i="13"/>
  <c r="M662" i="13"/>
  <c r="N662" i="13"/>
  <c r="O662" i="13"/>
  <c r="J662" i="13"/>
  <c r="K662" i="13"/>
  <c r="L662" i="13"/>
  <c r="B662" i="13"/>
  <c r="C662" i="13"/>
  <c r="D662" i="13"/>
  <c r="F662" i="13"/>
  <c r="E662" i="13"/>
  <c r="I661" i="13"/>
  <c r="M661" i="13"/>
  <c r="N661" i="13"/>
  <c r="O661" i="13"/>
  <c r="J661" i="13"/>
  <c r="K661" i="13"/>
  <c r="L661" i="13"/>
  <c r="B661" i="13"/>
  <c r="C661" i="13"/>
  <c r="D661" i="13"/>
  <c r="F661" i="13"/>
  <c r="E661" i="13"/>
  <c r="I660" i="13"/>
  <c r="M660" i="13"/>
  <c r="N660" i="13"/>
  <c r="O660" i="13"/>
  <c r="J660" i="13"/>
  <c r="K660" i="13"/>
  <c r="L660" i="13"/>
  <c r="B660" i="13"/>
  <c r="C660" i="13"/>
  <c r="D660" i="13"/>
  <c r="F660" i="13"/>
  <c r="E660" i="13"/>
  <c r="I659" i="13"/>
  <c r="M659" i="13"/>
  <c r="N659" i="13"/>
  <c r="O659" i="13"/>
  <c r="J659" i="13"/>
  <c r="K659" i="13"/>
  <c r="L659" i="13"/>
  <c r="B659" i="13"/>
  <c r="C659" i="13"/>
  <c r="D659" i="13"/>
  <c r="F659" i="13"/>
  <c r="E659" i="13"/>
  <c r="I658" i="13"/>
  <c r="M658" i="13"/>
  <c r="N658" i="13"/>
  <c r="O658" i="13"/>
  <c r="J658" i="13"/>
  <c r="K658" i="13"/>
  <c r="L658" i="13"/>
  <c r="B658" i="13"/>
  <c r="C658" i="13"/>
  <c r="D658" i="13"/>
  <c r="F658" i="13"/>
  <c r="E658" i="13"/>
  <c r="I657" i="13"/>
  <c r="M657" i="13"/>
  <c r="N657" i="13"/>
  <c r="O657" i="13"/>
  <c r="J657" i="13"/>
  <c r="K657" i="13"/>
  <c r="L657" i="13"/>
  <c r="B657" i="13"/>
  <c r="C657" i="13"/>
  <c r="D657" i="13"/>
  <c r="F657" i="13"/>
  <c r="E657" i="13"/>
  <c r="I656" i="13"/>
  <c r="M656" i="13"/>
  <c r="N656" i="13"/>
  <c r="O656" i="13"/>
  <c r="J656" i="13"/>
  <c r="K656" i="13"/>
  <c r="L656" i="13"/>
  <c r="B656" i="13"/>
  <c r="C656" i="13"/>
  <c r="D656" i="13"/>
  <c r="F656" i="13"/>
  <c r="E656" i="13"/>
  <c r="I655" i="13"/>
  <c r="M655" i="13"/>
  <c r="N655" i="13"/>
  <c r="O655" i="13"/>
  <c r="J655" i="13"/>
  <c r="K655" i="13"/>
  <c r="L655" i="13"/>
  <c r="B655" i="13"/>
  <c r="C655" i="13"/>
  <c r="D655" i="13"/>
  <c r="F655" i="13"/>
  <c r="E655" i="13"/>
  <c r="I654" i="13"/>
  <c r="M654" i="13"/>
  <c r="N654" i="13"/>
  <c r="O654" i="13"/>
  <c r="J654" i="13"/>
  <c r="K654" i="13"/>
  <c r="L654" i="13"/>
  <c r="B654" i="13"/>
  <c r="C654" i="13"/>
  <c r="D654" i="13"/>
  <c r="F654" i="13"/>
  <c r="E654" i="13"/>
  <c r="I653" i="13"/>
  <c r="M653" i="13"/>
  <c r="N653" i="13"/>
  <c r="O653" i="13"/>
  <c r="J653" i="13"/>
  <c r="K653" i="13"/>
  <c r="L653" i="13"/>
  <c r="B653" i="13"/>
  <c r="C653" i="13"/>
  <c r="D653" i="13"/>
  <c r="F653" i="13"/>
  <c r="E653" i="13"/>
  <c r="I652" i="13"/>
  <c r="M652" i="13"/>
  <c r="N652" i="13"/>
  <c r="O652" i="13"/>
  <c r="J652" i="13"/>
  <c r="K652" i="13"/>
  <c r="L652" i="13"/>
  <c r="B652" i="13"/>
  <c r="C652" i="13"/>
  <c r="D652" i="13"/>
  <c r="F652" i="13"/>
  <c r="E652" i="13"/>
  <c r="I651" i="13"/>
  <c r="M651" i="13"/>
  <c r="N651" i="13"/>
  <c r="O651" i="13"/>
  <c r="J651" i="13"/>
  <c r="K651" i="13"/>
  <c r="L651" i="13"/>
  <c r="B651" i="13"/>
  <c r="C651" i="13"/>
  <c r="D651" i="13"/>
  <c r="F651" i="13"/>
  <c r="E651" i="13"/>
  <c r="I650" i="13"/>
  <c r="M650" i="13"/>
  <c r="N650" i="13"/>
  <c r="O650" i="13"/>
  <c r="J650" i="13"/>
  <c r="K650" i="13"/>
  <c r="L650" i="13"/>
  <c r="B650" i="13"/>
  <c r="C650" i="13"/>
  <c r="D650" i="13"/>
  <c r="F650" i="13"/>
  <c r="E650" i="13"/>
  <c r="I649" i="13"/>
  <c r="M649" i="13"/>
  <c r="N649" i="13"/>
  <c r="O649" i="13"/>
  <c r="J649" i="13"/>
  <c r="K649" i="13"/>
  <c r="L649" i="13"/>
  <c r="B649" i="13"/>
  <c r="C649" i="13"/>
  <c r="D649" i="13"/>
  <c r="F649" i="13"/>
  <c r="E649" i="13"/>
  <c r="I648" i="13"/>
  <c r="M648" i="13"/>
  <c r="N648" i="13"/>
  <c r="O648" i="13"/>
  <c r="J648" i="13"/>
  <c r="K648" i="13"/>
  <c r="L648" i="13"/>
  <c r="B648" i="13"/>
  <c r="C648" i="13"/>
  <c r="D648" i="13"/>
  <c r="F648" i="13"/>
  <c r="E648" i="13"/>
  <c r="I647" i="13"/>
  <c r="M647" i="13"/>
  <c r="N647" i="13"/>
  <c r="O647" i="13"/>
  <c r="J647" i="13"/>
  <c r="K647" i="13"/>
  <c r="L647" i="13"/>
  <c r="B647" i="13"/>
  <c r="C647" i="13"/>
  <c r="D647" i="13"/>
  <c r="F647" i="13"/>
  <c r="E647" i="13"/>
  <c r="I646" i="13"/>
  <c r="M646" i="13"/>
  <c r="N646" i="13"/>
  <c r="O646" i="13"/>
  <c r="J646" i="13"/>
  <c r="K646" i="13"/>
  <c r="L646" i="13"/>
  <c r="B646" i="13"/>
  <c r="C646" i="13"/>
  <c r="D646" i="13"/>
  <c r="F646" i="13"/>
  <c r="E646" i="13"/>
  <c r="I645" i="13"/>
  <c r="M645" i="13"/>
  <c r="N645" i="13"/>
  <c r="O645" i="13"/>
  <c r="J645" i="13"/>
  <c r="K645" i="13"/>
  <c r="L645" i="13"/>
  <c r="B645" i="13"/>
  <c r="C645" i="13"/>
  <c r="D645" i="13"/>
  <c r="F645" i="13"/>
  <c r="E645" i="13"/>
  <c r="I644" i="13"/>
  <c r="M644" i="13"/>
  <c r="N644" i="13"/>
  <c r="O644" i="13"/>
  <c r="J644" i="13"/>
  <c r="K644" i="13"/>
  <c r="L644" i="13"/>
  <c r="B644" i="13"/>
  <c r="C644" i="13"/>
  <c r="D644" i="13"/>
  <c r="F644" i="13"/>
  <c r="E644" i="13"/>
  <c r="I643" i="13"/>
  <c r="M643" i="13"/>
  <c r="N643" i="13"/>
  <c r="O643" i="13"/>
  <c r="J643" i="13"/>
  <c r="K643" i="13"/>
  <c r="L643" i="13"/>
  <c r="B643" i="13"/>
  <c r="C643" i="13"/>
  <c r="D643" i="13"/>
  <c r="F643" i="13"/>
  <c r="E643" i="13"/>
  <c r="I642" i="13"/>
  <c r="M642" i="13"/>
  <c r="N642" i="13"/>
  <c r="O642" i="13"/>
  <c r="J642" i="13"/>
  <c r="K642" i="13"/>
  <c r="L642" i="13"/>
  <c r="B642" i="13"/>
  <c r="C642" i="13"/>
  <c r="D642" i="13"/>
  <c r="F642" i="13"/>
  <c r="E642" i="13"/>
  <c r="I641" i="13"/>
  <c r="M641" i="13"/>
  <c r="N641" i="13"/>
  <c r="O641" i="13"/>
  <c r="J641" i="13"/>
  <c r="K641" i="13"/>
  <c r="L641" i="13"/>
  <c r="B641" i="13"/>
  <c r="C641" i="13"/>
  <c r="D641" i="13"/>
  <c r="F641" i="13"/>
  <c r="E641" i="13"/>
  <c r="I640" i="13"/>
  <c r="M640" i="13"/>
  <c r="N640" i="13"/>
  <c r="O640" i="13"/>
  <c r="J640" i="13"/>
  <c r="K640" i="13"/>
  <c r="L640" i="13"/>
  <c r="B640" i="13"/>
  <c r="C640" i="13"/>
  <c r="D640" i="13"/>
  <c r="F640" i="13"/>
  <c r="E640" i="13"/>
  <c r="I639" i="13"/>
  <c r="M639" i="13"/>
  <c r="N639" i="13"/>
  <c r="O639" i="13"/>
  <c r="J639" i="13"/>
  <c r="K639" i="13"/>
  <c r="L639" i="13"/>
  <c r="B639" i="13"/>
  <c r="C639" i="13"/>
  <c r="D639" i="13"/>
  <c r="F639" i="13"/>
  <c r="E639" i="13"/>
  <c r="I638" i="13"/>
  <c r="M638" i="13"/>
  <c r="N638" i="13"/>
  <c r="O638" i="13"/>
  <c r="J638" i="13"/>
  <c r="K638" i="13"/>
  <c r="L638" i="13"/>
  <c r="B638" i="13"/>
  <c r="C638" i="13"/>
  <c r="D638" i="13"/>
  <c r="F638" i="13"/>
  <c r="E638" i="13"/>
  <c r="I637" i="13"/>
  <c r="M637" i="13"/>
  <c r="N637" i="13"/>
  <c r="O637" i="13"/>
  <c r="J637" i="13"/>
  <c r="K637" i="13"/>
  <c r="L637" i="13"/>
  <c r="B637" i="13"/>
  <c r="C637" i="13"/>
  <c r="D637" i="13"/>
  <c r="F637" i="13"/>
  <c r="E637" i="13"/>
  <c r="I636" i="13"/>
  <c r="M636" i="13"/>
  <c r="N636" i="13"/>
  <c r="O636" i="13"/>
  <c r="J636" i="13"/>
  <c r="K636" i="13"/>
  <c r="L636" i="13"/>
  <c r="B636" i="13"/>
  <c r="C636" i="13"/>
  <c r="D636" i="13"/>
  <c r="F636" i="13"/>
  <c r="E636" i="13"/>
  <c r="I635" i="13"/>
  <c r="M635" i="13"/>
  <c r="N635" i="13"/>
  <c r="O635" i="13"/>
  <c r="J635" i="13"/>
  <c r="K635" i="13"/>
  <c r="L635" i="13"/>
  <c r="B635" i="13"/>
  <c r="C635" i="13"/>
  <c r="D635" i="13"/>
  <c r="F635" i="13"/>
  <c r="E635" i="13"/>
  <c r="I634" i="13"/>
  <c r="M634" i="13"/>
  <c r="N634" i="13"/>
  <c r="O634" i="13"/>
  <c r="J634" i="13"/>
  <c r="K634" i="13"/>
  <c r="L634" i="13"/>
  <c r="B634" i="13"/>
  <c r="C634" i="13"/>
  <c r="D634" i="13"/>
  <c r="F634" i="13"/>
  <c r="E634" i="13"/>
  <c r="I633" i="13"/>
  <c r="M633" i="13"/>
  <c r="N633" i="13"/>
  <c r="O633" i="13"/>
  <c r="J633" i="13"/>
  <c r="K633" i="13"/>
  <c r="L633" i="13"/>
  <c r="B633" i="13"/>
  <c r="C633" i="13"/>
  <c r="D633" i="13"/>
  <c r="F633" i="13"/>
  <c r="E633" i="13"/>
  <c r="I632" i="13"/>
  <c r="M632" i="13"/>
  <c r="N632" i="13"/>
  <c r="O632" i="13"/>
  <c r="J632" i="13"/>
  <c r="K632" i="13"/>
  <c r="L632" i="13"/>
  <c r="B632" i="13"/>
  <c r="C632" i="13"/>
  <c r="D632" i="13"/>
  <c r="F632" i="13"/>
  <c r="E632" i="13"/>
  <c r="I631" i="13"/>
  <c r="M631" i="13"/>
  <c r="N631" i="13"/>
  <c r="O631" i="13"/>
  <c r="J631" i="13"/>
  <c r="K631" i="13"/>
  <c r="L631" i="13"/>
  <c r="B631" i="13"/>
  <c r="C631" i="13"/>
  <c r="D631" i="13"/>
  <c r="F631" i="13"/>
  <c r="E631" i="13"/>
  <c r="I630" i="13"/>
  <c r="M630" i="13"/>
  <c r="N630" i="13"/>
  <c r="O630" i="13"/>
  <c r="J630" i="13"/>
  <c r="K630" i="13"/>
  <c r="L630" i="13"/>
  <c r="B630" i="13"/>
  <c r="C630" i="13"/>
  <c r="D630" i="13"/>
  <c r="F630" i="13"/>
  <c r="E630" i="13"/>
  <c r="I629" i="13"/>
  <c r="M629" i="13"/>
  <c r="N629" i="13"/>
  <c r="O629" i="13"/>
  <c r="J629" i="13"/>
  <c r="K629" i="13"/>
  <c r="L629" i="13"/>
  <c r="B629" i="13"/>
  <c r="C629" i="13"/>
  <c r="D629" i="13"/>
  <c r="F629" i="13"/>
  <c r="E629" i="13"/>
  <c r="I628" i="13"/>
  <c r="M628" i="13"/>
  <c r="N628" i="13"/>
  <c r="O628" i="13"/>
  <c r="J628" i="13"/>
  <c r="K628" i="13"/>
  <c r="L628" i="13"/>
  <c r="B628" i="13"/>
  <c r="C628" i="13"/>
  <c r="D628" i="13"/>
  <c r="F628" i="13"/>
  <c r="E628" i="13"/>
  <c r="I627" i="13"/>
  <c r="M627" i="13"/>
  <c r="N627" i="13"/>
  <c r="O627" i="13"/>
  <c r="J627" i="13"/>
  <c r="K627" i="13"/>
  <c r="L627" i="13"/>
  <c r="B627" i="13"/>
  <c r="C627" i="13"/>
  <c r="D627" i="13"/>
  <c r="F627" i="13"/>
  <c r="E627" i="13"/>
  <c r="I626" i="13"/>
  <c r="M626" i="13"/>
  <c r="N626" i="13"/>
  <c r="O626" i="13"/>
  <c r="J626" i="13"/>
  <c r="K626" i="13"/>
  <c r="L626" i="13"/>
  <c r="B626" i="13"/>
  <c r="C626" i="13"/>
  <c r="D626" i="13"/>
  <c r="F626" i="13"/>
  <c r="E626" i="13"/>
  <c r="I625" i="13"/>
  <c r="M625" i="13"/>
  <c r="N625" i="13"/>
  <c r="O625" i="13"/>
  <c r="J625" i="13"/>
  <c r="K625" i="13"/>
  <c r="L625" i="13"/>
  <c r="B625" i="13"/>
  <c r="C625" i="13"/>
  <c r="D625" i="13"/>
  <c r="F625" i="13"/>
  <c r="E625" i="13"/>
  <c r="I624" i="13"/>
  <c r="M624" i="13"/>
  <c r="N624" i="13"/>
  <c r="O624" i="13"/>
  <c r="J624" i="13"/>
  <c r="K624" i="13"/>
  <c r="L624" i="13"/>
  <c r="B624" i="13"/>
  <c r="C624" i="13"/>
  <c r="D624" i="13"/>
  <c r="F624" i="13"/>
  <c r="E624" i="13"/>
  <c r="I623" i="13"/>
  <c r="M623" i="13"/>
  <c r="N623" i="13"/>
  <c r="O623" i="13"/>
  <c r="J623" i="13"/>
  <c r="K623" i="13"/>
  <c r="L623" i="13"/>
  <c r="B623" i="13"/>
  <c r="C623" i="13"/>
  <c r="D623" i="13"/>
  <c r="F623" i="13"/>
  <c r="E623" i="13"/>
  <c r="I622" i="13"/>
  <c r="M622" i="13"/>
  <c r="N622" i="13"/>
  <c r="O622" i="13"/>
  <c r="J622" i="13"/>
  <c r="K622" i="13"/>
  <c r="L622" i="13"/>
  <c r="B622" i="13"/>
  <c r="C622" i="13"/>
  <c r="D622" i="13"/>
  <c r="F622" i="13"/>
  <c r="E622" i="13"/>
  <c r="I621" i="13"/>
  <c r="M621" i="13"/>
  <c r="N621" i="13"/>
  <c r="O621" i="13"/>
  <c r="J621" i="13"/>
  <c r="K621" i="13"/>
  <c r="L621" i="13"/>
  <c r="B621" i="13"/>
  <c r="C621" i="13"/>
  <c r="D621" i="13"/>
  <c r="F621" i="13"/>
  <c r="E621" i="13"/>
  <c r="I620" i="13"/>
  <c r="M620" i="13"/>
  <c r="N620" i="13"/>
  <c r="O620" i="13"/>
  <c r="J620" i="13"/>
  <c r="K620" i="13"/>
  <c r="L620" i="13"/>
  <c r="B620" i="13"/>
  <c r="C620" i="13"/>
  <c r="D620" i="13"/>
  <c r="F620" i="13"/>
  <c r="E620" i="13"/>
  <c r="I619" i="13"/>
  <c r="M619" i="13"/>
  <c r="N619" i="13"/>
  <c r="O619" i="13"/>
  <c r="J619" i="13"/>
  <c r="K619" i="13"/>
  <c r="L619" i="13"/>
  <c r="B619" i="13"/>
  <c r="C619" i="13"/>
  <c r="D619" i="13"/>
  <c r="F619" i="13"/>
  <c r="E619" i="13"/>
  <c r="I618" i="13"/>
  <c r="M618" i="13"/>
  <c r="N618" i="13"/>
  <c r="O618" i="13"/>
  <c r="J618" i="13"/>
  <c r="K618" i="13"/>
  <c r="L618" i="13"/>
  <c r="B618" i="13"/>
  <c r="C618" i="13"/>
  <c r="D618" i="13"/>
  <c r="F618" i="13"/>
  <c r="E618" i="13"/>
  <c r="I617" i="13"/>
  <c r="M617" i="13"/>
  <c r="N617" i="13"/>
  <c r="O617" i="13"/>
  <c r="J617" i="13"/>
  <c r="K617" i="13"/>
  <c r="L617" i="13"/>
  <c r="B617" i="13"/>
  <c r="C617" i="13"/>
  <c r="D617" i="13"/>
  <c r="F617" i="13"/>
  <c r="E617" i="13"/>
  <c r="I616" i="13"/>
  <c r="M616" i="13"/>
  <c r="N616" i="13"/>
  <c r="O616" i="13"/>
  <c r="J616" i="13"/>
  <c r="K616" i="13"/>
  <c r="L616" i="13"/>
  <c r="B616" i="13"/>
  <c r="C616" i="13"/>
  <c r="D616" i="13"/>
  <c r="F616" i="13"/>
  <c r="E616" i="13"/>
  <c r="I615" i="13"/>
  <c r="M615" i="13"/>
  <c r="N615" i="13"/>
  <c r="O615" i="13"/>
  <c r="J615" i="13"/>
  <c r="K615" i="13"/>
  <c r="L615" i="13"/>
  <c r="B615" i="13"/>
  <c r="C615" i="13"/>
  <c r="D615" i="13"/>
  <c r="F615" i="13"/>
  <c r="E615" i="13"/>
  <c r="I614" i="13"/>
  <c r="M614" i="13"/>
  <c r="N614" i="13"/>
  <c r="O614" i="13"/>
  <c r="J614" i="13"/>
  <c r="K614" i="13"/>
  <c r="L614" i="13"/>
  <c r="B614" i="13"/>
  <c r="C614" i="13"/>
  <c r="D614" i="13"/>
  <c r="F614" i="13"/>
  <c r="E614" i="13"/>
  <c r="I613" i="13"/>
  <c r="M613" i="13"/>
  <c r="N613" i="13"/>
  <c r="O613" i="13"/>
  <c r="J613" i="13"/>
  <c r="K613" i="13"/>
  <c r="L613" i="13"/>
  <c r="B613" i="13"/>
  <c r="C613" i="13"/>
  <c r="D613" i="13"/>
  <c r="F613" i="13"/>
  <c r="E613" i="13"/>
  <c r="I612" i="13"/>
  <c r="M612" i="13"/>
  <c r="N612" i="13"/>
  <c r="O612" i="13"/>
  <c r="J612" i="13"/>
  <c r="K612" i="13"/>
  <c r="L612" i="13"/>
  <c r="B612" i="13"/>
  <c r="C612" i="13"/>
  <c r="D612" i="13"/>
  <c r="F612" i="13"/>
  <c r="E612" i="13"/>
  <c r="I611" i="13"/>
  <c r="M611" i="13"/>
  <c r="N611" i="13"/>
  <c r="O611" i="13"/>
  <c r="J611" i="13"/>
  <c r="K611" i="13"/>
  <c r="L611" i="13"/>
  <c r="B611" i="13"/>
  <c r="C611" i="13"/>
  <c r="D611" i="13"/>
  <c r="F611" i="13"/>
  <c r="E611" i="13"/>
  <c r="I610" i="13"/>
  <c r="M610" i="13"/>
  <c r="N610" i="13"/>
  <c r="O610" i="13"/>
  <c r="J610" i="13"/>
  <c r="K610" i="13"/>
  <c r="L610" i="13"/>
  <c r="B610" i="13"/>
  <c r="C610" i="13"/>
  <c r="D610" i="13"/>
  <c r="F610" i="13"/>
  <c r="E610" i="13"/>
  <c r="I609" i="13"/>
  <c r="M609" i="13"/>
  <c r="N609" i="13"/>
  <c r="O609" i="13"/>
  <c r="J609" i="13"/>
  <c r="K609" i="13"/>
  <c r="L609" i="13"/>
  <c r="B609" i="13"/>
  <c r="C609" i="13"/>
  <c r="D609" i="13"/>
  <c r="F609" i="13"/>
  <c r="E609" i="13"/>
  <c r="I608" i="13"/>
  <c r="M608" i="13"/>
  <c r="N608" i="13"/>
  <c r="O608" i="13"/>
  <c r="J608" i="13"/>
  <c r="K608" i="13"/>
  <c r="L608" i="13"/>
  <c r="B608" i="13"/>
  <c r="C608" i="13"/>
  <c r="D608" i="13"/>
  <c r="F608" i="13"/>
  <c r="E608" i="13"/>
  <c r="I607" i="13"/>
  <c r="M607" i="13"/>
  <c r="N607" i="13"/>
  <c r="O607" i="13"/>
  <c r="J607" i="13"/>
  <c r="K607" i="13"/>
  <c r="L607" i="13"/>
  <c r="B607" i="13"/>
  <c r="C607" i="13"/>
  <c r="D607" i="13"/>
  <c r="F607" i="13"/>
  <c r="E607" i="13"/>
  <c r="I606" i="13"/>
  <c r="M606" i="13"/>
  <c r="N606" i="13"/>
  <c r="O606" i="13"/>
  <c r="J606" i="13"/>
  <c r="K606" i="13"/>
  <c r="L606" i="13"/>
  <c r="B606" i="13"/>
  <c r="C606" i="13"/>
  <c r="D606" i="13"/>
  <c r="F606" i="13"/>
  <c r="E606" i="13"/>
  <c r="I605" i="13"/>
  <c r="M605" i="13"/>
  <c r="N605" i="13"/>
  <c r="O605" i="13"/>
  <c r="J605" i="13"/>
  <c r="K605" i="13"/>
  <c r="L605" i="13"/>
  <c r="B605" i="13"/>
  <c r="C605" i="13"/>
  <c r="D605" i="13"/>
  <c r="F605" i="13"/>
  <c r="E605" i="13"/>
  <c r="I604" i="13"/>
  <c r="M604" i="13"/>
  <c r="N604" i="13"/>
  <c r="O604" i="13"/>
  <c r="J604" i="13"/>
  <c r="K604" i="13"/>
  <c r="L604" i="13"/>
  <c r="B604" i="13"/>
  <c r="C604" i="13"/>
  <c r="D604" i="13"/>
  <c r="F604" i="13"/>
  <c r="E604" i="13"/>
  <c r="I603" i="13"/>
  <c r="M603" i="13"/>
  <c r="N603" i="13"/>
  <c r="O603" i="13"/>
  <c r="J603" i="13"/>
  <c r="K603" i="13"/>
  <c r="L603" i="13"/>
  <c r="B603" i="13"/>
  <c r="C603" i="13"/>
  <c r="D603" i="13"/>
  <c r="F603" i="13"/>
  <c r="E603" i="13"/>
  <c r="I602" i="13"/>
  <c r="M602" i="13"/>
  <c r="N602" i="13"/>
  <c r="O602" i="13"/>
  <c r="J602" i="13"/>
  <c r="K602" i="13"/>
  <c r="L602" i="13"/>
  <c r="B602" i="13"/>
  <c r="C602" i="13"/>
  <c r="D602" i="13"/>
  <c r="F602" i="13"/>
  <c r="E602" i="13"/>
  <c r="I601" i="13"/>
  <c r="M601" i="13"/>
  <c r="N601" i="13"/>
  <c r="O601" i="13"/>
  <c r="J601" i="13"/>
  <c r="K601" i="13"/>
  <c r="L601" i="13"/>
  <c r="B601" i="13"/>
  <c r="C601" i="13"/>
  <c r="D601" i="13"/>
  <c r="F601" i="13"/>
  <c r="E601" i="13"/>
  <c r="I600" i="13"/>
  <c r="M600" i="13"/>
  <c r="N600" i="13"/>
  <c r="O600" i="13"/>
  <c r="J600" i="13"/>
  <c r="K600" i="13"/>
  <c r="L600" i="13"/>
  <c r="B600" i="13"/>
  <c r="C600" i="13"/>
  <c r="D600" i="13"/>
  <c r="F600" i="13"/>
  <c r="E600" i="13"/>
  <c r="I599" i="13"/>
  <c r="M599" i="13"/>
  <c r="N599" i="13"/>
  <c r="O599" i="13"/>
  <c r="J599" i="13"/>
  <c r="K599" i="13"/>
  <c r="L599" i="13"/>
  <c r="B599" i="13"/>
  <c r="C599" i="13"/>
  <c r="D599" i="13"/>
  <c r="F599" i="13"/>
  <c r="E599" i="13"/>
  <c r="I598" i="13"/>
  <c r="M598" i="13"/>
  <c r="N598" i="13"/>
  <c r="O598" i="13"/>
  <c r="J598" i="13"/>
  <c r="K598" i="13"/>
  <c r="L598" i="13"/>
  <c r="B598" i="13"/>
  <c r="C598" i="13"/>
  <c r="D598" i="13"/>
  <c r="F598" i="13"/>
  <c r="E598" i="13"/>
  <c r="I597" i="13"/>
  <c r="M597" i="13"/>
  <c r="N597" i="13"/>
  <c r="O597" i="13"/>
  <c r="J597" i="13"/>
  <c r="K597" i="13"/>
  <c r="L597" i="13"/>
  <c r="B597" i="13"/>
  <c r="C597" i="13"/>
  <c r="D597" i="13"/>
  <c r="F597" i="13"/>
  <c r="E597" i="13"/>
  <c r="I596" i="13"/>
  <c r="M596" i="13"/>
  <c r="N596" i="13"/>
  <c r="O596" i="13"/>
  <c r="J596" i="13"/>
  <c r="K596" i="13"/>
  <c r="L596" i="13"/>
  <c r="B596" i="13"/>
  <c r="C596" i="13"/>
  <c r="D596" i="13"/>
  <c r="F596" i="13"/>
  <c r="E596" i="13"/>
  <c r="I595" i="13"/>
  <c r="M595" i="13"/>
  <c r="N595" i="13"/>
  <c r="O595" i="13"/>
  <c r="J595" i="13"/>
  <c r="K595" i="13"/>
  <c r="L595" i="13"/>
  <c r="B595" i="13"/>
  <c r="C595" i="13"/>
  <c r="D595" i="13"/>
  <c r="F595" i="13"/>
  <c r="E595" i="13"/>
  <c r="I594" i="13"/>
  <c r="M594" i="13"/>
  <c r="N594" i="13"/>
  <c r="O594" i="13"/>
  <c r="J594" i="13"/>
  <c r="K594" i="13"/>
  <c r="L594" i="13"/>
  <c r="B594" i="13"/>
  <c r="C594" i="13"/>
  <c r="D594" i="13"/>
  <c r="F594" i="13"/>
  <c r="E594" i="13"/>
  <c r="I593" i="13"/>
  <c r="M593" i="13"/>
  <c r="N593" i="13"/>
  <c r="O593" i="13"/>
  <c r="J593" i="13"/>
  <c r="K593" i="13"/>
  <c r="L593" i="13"/>
  <c r="B593" i="13"/>
  <c r="C593" i="13"/>
  <c r="D593" i="13"/>
  <c r="F593" i="13"/>
  <c r="E593" i="13"/>
  <c r="I592" i="13"/>
  <c r="M592" i="13"/>
  <c r="N592" i="13"/>
  <c r="O592" i="13"/>
  <c r="J592" i="13"/>
  <c r="K592" i="13"/>
  <c r="L592" i="13"/>
  <c r="B592" i="13"/>
  <c r="C592" i="13"/>
  <c r="D592" i="13"/>
  <c r="F592" i="13"/>
  <c r="E592" i="13"/>
  <c r="I591" i="13"/>
  <c r="M591" i="13"/>
  <c r="N591" i="13"/>
  <c r="O591" i="13"/>
  <c r="J591" i="13"/>
  <c r="K591" i="13"/>
  <c r="L591" i="13"/>
  <c r="B591" i="13"/>
  <c r="C591" i="13"/>
  <c r="D591" i="13"/>
  <c r="F591" i="13"/>
  <c r="E591" i="13"/>
  <c r="I590" i="13"/>
  <c r="M590" i="13"/>
  <c r="N590" i="13"/>
  <c r="O590" i="13"/>
  <c r="J590" i="13"/>
  <c r="K590" i="13"/>
  <c r="L590" i="13"/>
  <c r="B590" i="13"/>
  <c r="C590" i="13"/>
  <c r="D590" i="13"/>
  <c r="F590" i="13"/>
  <c r="E590" i="13"/>
  <c r="I589" i="13"/>
  <c r="M589" i="13"/>
  <c r="N589" i="13"/>
  <c r="O589" i="13"/>
  <c r="J589" i="13"/>
  <c r="K589" i="13"/>
  <c r="L589" i="13"/>
  <c r="B589" i="13"/>
  <c r="C589" i="13"/>
  <c r="D589" i="13"/>
  <c r="F589" i="13"/>
  <c r="E589" i="13"/>
  <c r="I588" i="13"/>
  <c r="M588" i="13"/>
  <c r="N588" i="13"/>
  <c r="O588" i="13"/>
  <c r="J588" i="13"/>
  <c r="K588" i="13"/>
  <c r="L588" i="13"/>
  <c r="B588" i="13"/>
  <c r="C588" i="13"/>
  <c r="D588" i="13"/>
  <c r="F588" i="13"/>
  <c r="E588" i="13"/>
  <c r="I587" i="13"/>
  <c r="M587" i="13"/>
  <c r="N587" i="13"/>
  <c r="O587" i="13"/>
  <c r="J587" i="13"/>
  <c r="K587" i="13"/>
  <c r="L587" i="13"/>
  <c r="B587" i="13"/>
  <c r="C587" i="13"/>
  <c r="D587" i="13"/>
  <c r="F587" i="13"/>
  <c r="E587" i="13"/>
  <c r="I586" i="13"/>
  <c r="M586" i="13"/>
  <c r="N586" i="13"/>
  <c r="O586" i="13"/>
  <c r="J586" i="13"/>
  <c r="K586" i="13"/>
  <c r="L586" i="13"/>
  <c r="B586" i="13"/>
  <c r="C586" i="13"/>
  <c r="D586" i="13"/>
  <c r="F586" i="13"/>
  <c r="E586" i="13"/>
  <c r="I585" i="13"/>
  <c r="M585" i="13"/>
  <c r="N585" i="13"/>
  <c r="O585" i="13"/>
  <c r="J585" i="13"/>
  <c r="K585" i="13"/>
  <c r="L585" i="13"/>
  <c r="B585" i="13"/>
  <c r="C585" i="13"/>
  <c r="D585" i="13"/>
  <c r="F585" i="13"/>
  <c r="E585" i="13"/>
  <c r="I584" i="13"/>
  <c r="M584" i="13"/>
  <c r="N584" i="13"/>
  <c r="O584" i="13"/>
  <c r="J584" i="13"/>
  <c r="K584" i="13"/>
  <c r="L584" i="13"/>
  <c r="B584" i="13"/>
  <c r="C584" i="13"/>
  <c r="D584" i="13"/>
  <c r="F584" i="13"/>
  <c r="E584" i="13"/>
  <c r="I583" i="13"/>
  <c r="M583" i="13"/>
  <c r="N583" i="13"/>
  <c r="O583" i="13"/>
  <c r="J583" i="13"/>
  <c r="K583" i="13"/>
  <c r="L583" i="13"/>
  <c r="B583" i="13"/>
  <c r="C583" i="13"/>
  <c r="D583" i="13"/>
  <c r="F583" i="13"/>
  <c r="E583" i="13"/>
  <c r="I582" i="13"/>
  <c r="M582" i="13"/>
  <c r="N582" i="13"/>
  <c r="O582" i="13"/>
  <c r="J582" i="13"/>
  <c r="K582" i="13"/>
  <c r="L582" i="13"/>
  <c r="B582" i="13"/>
  <c r="C582" i="13"/>
  <c r="D582" i="13"/>
  <c r="F582" i="13"/>
  <c r="E582" i="13"/>
  <c r="I581" i="13"/>
  <c r="M581" i="13"/>
  <c r="N581" i="13"/>
  <c r="O581" i="13"/>
  <c r="J581" i="13"/>
  <c r="K581" i="13"/>
  <c r="L581" i="13"/>
  <c r="B581" i="13"/>
  <c r="C581" i="13"/>
  <c r="D581" i="13"/>
  <c r="F581" i="13"/>
  <c r="E581" i="13"/>
  <c r="I580" i="13"/>
  <c r="M580" i="13"/>
  <c r="N580" i="13"/>
  <c r="O580" i="13"/>
  <c r="J580" i="13"/>
  <c r="K580" i="13"/>
  <c r="L580" i="13"/>
  <c r="B580" i="13"/>
  <c r="C580" i="13"/>
  <c r="D580" i="13"/>
  <c r="F580" i="13"/>
  <c r="E580" i="13"/>
  <c r="I579" i="13"/>
  <c r="M579" i="13"/>
  <c r="N579" i="13"/>
  <c r="O579" i="13"/>
  <c r="J579" i="13"/>
  <c r="K579" i="13"/>
  <c r="L579" i="13"/>
  <c r="B579" i="13"/>
  <c r="C579" i="13"/>
  <c r="D579" i="13"/>
  <c r="F579" i="13"/>
  <c r="E579" i="13"/>
  <c r="I578" i="13"/>
  <c r="M578" i="13"/>
  <c r="N578" i="13"/>
  <c r="O578" i="13"/>
  <c r="J578" i="13"/>
  <c r="K578" i="13"/>
  <c r="L578" i="13"/>
  <c r="B578" i="13"/>
  <c r="C578" i="13"/>
  <c r="D578" i="13"/>
  <c r="F578" i="13"/>
  <c r="E578" i="13"/>
  <c r="I577" i="13"/>
  <c r="M577" i="13"/>
  <c r="N577" i="13"/>
  <c r="O577" i="13"/>
  <c r="J577" i="13"/>
  <c r="K577" i="13"/>
  <c r="L577" i="13"/>
  <c r="B577" i="13"/>
  <c r="C577" i="13"/>
  <c r="D577" i="13"/>
  <c r="F577" i="13"/>
  <c r="E577" i="13"/>
  <c r="I576" i="13"/>
  <c r="M576" i="13"/>
  <c r="N576" i="13"/>
  <c r="O576" i="13"/>
  <c r="J576" i="13"/>
  <c r="K576" i="13"/>
  <c r="L576" i="13"/>
  <c r="B576" i="13"/>
  <c r="C576" i="13"/>
  <c r="D576" i="13"/>
  <c r="F576" i="13"/>
  <c r="E576" i="13"/>
  <c r="I575" i="13"/>
  <c r="M575" i="13"/>
  <c r="N575" i="13"/>
  <c r="O575" i="13"/>
  <c r="J575" i="13"/>
  <c r="K575" i="13"/>
  <c r="L575" i="13"/>
  <c r="B575" i="13"/>
  <c r="C575" i="13"/>
  <c r="D575" i="13"/>
  <c r="F575" i="13"/>
  <c r="E575" i="13"/>
  <c r="I574" i="13"/>
  <c r="M574" i="13"/>
  <c r="N574" i="13"/>
  <c r="O574" i="13"/>
  <c r="J574" i="13"/>
  <c r="K574" i="13"/>
  <c r="L574" i="13"/>
  <c r="B574" i="13"/>
  <c r="C574" i="13"/>
  <c r="D574" i="13"/>
  <c r="F574" i="13"/>
  <c r="E574" i="13"/>
  <c r="I573" i="13"/>
  <c r="M573" i="13"/>
  <c r="N573" i="13"/>
  <c r="O573" i="13"/>
  <c r="J573" i="13"/>
  <c r="K573" i="13"/>
  <c r="L573" i="13"/>
  <c r="B573" i="13"/>
  <c r="C573" i="13"/>
  <c r="D573" i="13"/>
  <c r="F573" i="13"/>
  <c r="E573" i="13"/>
  <c r="I572" i="13"/>
  <c r="M572" i="13"/>
  <c r="N572" i="13"/>
  <c r="O572" i="13"/>
  <c r="J572" i="13"/>
  <c r="K572" i="13"/>
  <c r="L572" i="13"/>
  <c r="B572" i="13"/>
  <c r="C572" i="13"/>
  <c r="D572" i="13"/>
  <c r="F572" i="13"/>
  <c r="E572" i="13"/>
  <c r="I571" i="13"/>
  <c r="M571" i="13"/>
  <c r="N571" i="13"/>
  <c r="O571" i="13"/>
  <c r="J571" i="13"/>
  <c r="K571" i="13"/>
  <c r="L571" i="13"/>
  <c r="B571" i="13"/>
  <c r="C571" i="13"/>
  <c r="D571" i="13"/>
  <c r="F571" i="13"/>
  <c r="E571" i="13"/>
  <c r="I570" i="13"/>
  <c r="M570" i="13"/>
  <c r="N570" i="13"/>
  <c r="O570" i="13"/>
  <c r="J570" i="13"/>
  <c r="K570" i="13"/>
  <c r="L570" i="13"/>
  <c r="B570" i="13"/>
  <c r="C570" i="13"/>
  <c r="D570" i="13"/>
  <c r="F570" i="13"/>
  <c r="E570" i="13"/>
  <c r="I569" i="13"/>
  <c r="M569" i="13"/>
  <c r="N569" i="13"/>
  <c r="O569" i="13"/>
  <c r="J569" i="13"/>
  <c r="K569" i="13"/>
  <c r="L569" i="13"/>
  <c r="B569" i="13"/>
  <c r="C569" i="13"/>
  <c r="D569" i="13"/>
  <c r="F569" i="13"/>
  <c r="E569" i="13"/>
  <c r="I568" i="13"/>
  <c r="M568" i="13"/>
  <c r="N568" i="13"/>
  <c r="O568" i="13"/>
  <c r="J568" i="13"/>
  <c r="K568" i="13"/>
  <c r="L568" i="13"/>
  <c r="B568" i="13"/>
  <c r="C568" i="13"/>
  <c r="D568" i="13"/>
  <c r="F568" i="13"/>
  <c r="E568" i="13"/>
  <c r="I567" i="13"/>
  <c r="M567" i="13"/>
  <c r="N567" i="13"/>
  <c r="O567" i="13"/>
  <c r="J567" i="13"/>
  <c r="K567" i="13"/>
  <c r="L567" i="13"/>
  <c r="B567" i="13"/>
  <c r="C567" i="13"/>
  <c r="D567" i="13"/>
  <c r="F567" i="13"/>
  <c r="E567" i="13"/>
  <c r="I566" i="13"/>
  <c r="M566" i="13"/>
  <c r="N566" i="13"/>
  <c r="O566" i="13"/>
  <c r="J566" i="13"/>
  <c r="K566" i="13"/>
  <c r="L566" i="13"/>
  <c r="B566" i="13"/>
  <c r="C566" i="13"/>
  <c r="D566" i="13"/>
  <c r="F566" i="13"/>
  <c r="E566" i="13"/>
  <c r="I565" i="13"/>
  <c r="M565" i="13"/>
  <c r="N565" i="13"/>
  <c r="O565" i="13"/>
  <c r="J565" i="13"/>
  <c r="K565" i="13"/>
  <c r="L565" i="13"/>
  <c r="B565" i="13"/>
  <c r="C565" i="13"/>
  <c r="D565" i="13"/>
  <c r="F565" i="13"/>
  <c r="E565" i="13"/>
  <c r="I564" i="13"/>
  <c r="M564" i="13"/>
  <c r="N564" i="13"/>
  <c r="O564" i="13"/>
  <c r="J564" i="13"/>
  <c r="K564" i="13"/>
  <c r="L564" i="13"/>
  <c r="B564" i="13"/>
  <c r="C564" i="13"/>
  <c r="D564" i="13"/>
  <c r="F564" i="13"/>
  <c r="E564" i="13"/>
  <c r="I563" i="13"/>
  <c r="M563" i="13"/>
  <c r="N563" i="13"/>
  <c r="O563" i="13"/>
  <c r="J563" i="13"/>
  <c r="K563" i="13"/>
  <c r="L563" i="13"/>
  <c r="B563" i="13"/>
  <c r="C563" i="13"/>
  <c r="D563" i="13"/>
  <c r="F563" i="13"/>
  <c r="E563" i="13"/>
  <c r="I562" i="13"/>
  <c r="M562" i="13"/>
  <c r="N562" i="13"/>
  <c r="O562" i="13"/>
  <c r="J562" i="13"/>
  <c r="K562" i="13"/>
  <c r="L562" i="13"/>
  <c r="B562" i="13"/>
  <c r="C562" i="13"/>
  <c r="D562" i="13"/>
  <c r="F562" i="13"/>
  <c r="E562" i="13"/>
  <c r="I561" i="13"/>
  <c r="M561" i="13"/>
  <c r="N561" i="13"/>
  <c r="O561" i="13"/>
  <c r="J561" i="13"/>
  <c r="K561" i="13"/>
  <c r="L561" i="13"/>
  <c r="B561" i="13"/>
  <c r="C561" i="13"/>
  <c r="D561" i="13"/>
  <c r="F561" i="13"/>
  <c r="E561" i="13"/>
  <c r="I560" i="13"/>
  <c r="M560" i="13"/>
  <c r="N560" i="13"/>
  <c r="O560" i="13"/>
  <c r="J560" i="13"/>
  <c r="K560" i="13"/>
  <c r="L560" i="13"/>
  <c r="B560" i="13"/>
  <c r="C560" i="13"/>
  <c r="D560" i="13"/>
  <c r="F560" i="13"/>
  <c r="E560" i="13"/>
  <c r="I559" i="13"/>
  <c r="M559" i="13"/>
  <c r="N559" i="13"/>
  <c r="O559" i="13"/>
  <c r="J559" i="13"/>
  <c r="K559" i="13"/>
  <c r="L559" i="13"/>
  <c r="B559" i="13"/>
  <c r="C559" i="13"/>
  <c r="D559" i="13"/>
  <c r="F559" i="13"/>
  <c r="E559" i="13"/>
  <c r="I558" i="13"/>
  <c r="M558" i="13"/>
  <c r="N558" i="13"/>
  <c r="O558" i="13"/>
  <c r="J558" i="13"/>
  <c r="K558" i="13"/>
  <c r="L558" i="13"/>
  <c r="B558" i="13"/>
  <c r="C558" i="13"/>
  <c r="D558" i="13"/>
  <c r="F558" i="13"/>
  <c r="E558" i="13"/>
  <c r="I557" i="13"/>
  <c r="M557" i="13"/>
  <c r="N557" i="13"/>
  <c r="O557" i="13"/>
  <c r="J557" i="13"/>
  <c r="K557" i="13"/>
  <c r="L557" i="13"/>
  <c r="B557" i="13"/>
  <c r="C557" i="13"/>
  <c r="D557" i="13"/>
  <c r="F557" i="13"/>
  <c r="E557" i="13"/>
  <c r="I556" i="13"/>
  <c r="M556" i="13"/>
  <c r="N556" i="13"/>
  <c r="O556" i="13"/>
  <c r="J556" i="13"/>
  <c r="K556" i="13"/>
  <c r="L556" i="13"/>
  <c r="B556" i="13"/>
  <c r="C556" i="13"/>
  <c r="D556" i="13"/>
  <c r="F556" i="13"/>
  <c r="E556" i="13"/>
  <c r="I555" i="13"/>
  <c r="M555" i="13"/>
  <c r="N555" i="13"/>
  <c r="O555" i="13"/>
  <c r="J555" i="13"/>
  <c r="K555" i="13"/>
  <c r="L555" i="13"/>
  <c r="B555" i="13"/>
  <c r="C555" i="13"/>
  <c r="D555" i="13"/>
  <c r="F555" i="13"/>
  <c r="E555" i="13"/>
  <c r="I554" i="13"/>
  <c r="M554" i="13"/>
  <c r="N554" i="13"/>
  <c r="O554" i="13"/>
  <c r="J554" i="13"/>
  <c r="K554" i="13"/>
  <c r="L554" i="13"/>
  <c r="B554" i="13"/>
  <c r="C554" i="13"/>
  <c r="D554" i="13"/>
  <c r="F554" i="13"/>
  <c r="E554" i="13"/>
  <c r="I553" i="13"/>
  <c r="M553" i="13"/>
  <c r="N553" i="13"/>
  <c r="O553" i="13"/>
  <c r="J553" i="13"/>
  <c r="K553" i="13"/>
  <c r="L553" i="13"/>
  <c r="B553" i="13"/>
  <c r="C553" i="13"/>
  <c r="D553" i="13"/>
  <c r="F553" i="13"/>
  <c r="E553" i="13"/>
  <c r="I552" i="13"/>
  <c r="M552" i="13"/>
  <c r="N552" i="13"/>
  <c r="O552" i="13"/>
  <c r="J552" i="13"/>
  <c r="K552" i="13"/>
  <c r="L552" i="13"/>
  <c r="B552" i="13"/>
  <c r="C552" i="13"/>
  <c r="D552" i="13"/>
  <c r="F552" i="13"/>
  <c r="E552" i="13"/>
  <c r="I551" i="13"/>
  <c r="M551" i="13"/>
  <c r="N551" i="13"/>
  <c r="O551" i="13"/>
  <c r="J551" i="13"/>
  <c r="K551" i="13"/>
  <c r="L551" i="13"/>
  <c r="B551" i="13"/>
  <c r="C551" i="13"/>
  <c r="D551" i="13"/>
  <c r="F551" i="13"/>
  <c r="E551" i="13"/>
  <c r="I550" i="13"/>
  <c r="M550" i="13"/>
  <c r="N550" i="13"/>
  <c r="O550" i="13"/>
  <c r="J550" i="13"/>
  <c r="K550" i="13"/>
  <c r="L550" i="13"/>
  <c r="B550" i="13"/>
  <c r="C550" i="13"/>
  <c r="D550" i="13"/>
  <c r="F550" i="13"/>
  <c r="E550" i="13"/>
  <c r="I549" i="13"/>
  <c r="M549" i="13"/>
  <c r="N549" i="13"/>
  <c r="O549" i="13"/>
  <c r="J549" i="13"/>
  <c r="K549" i="13"/>
  <c r="L549" i="13"/>
  <c r="B549" i="13"/>
  <c r="C549" i="13"/>
  <c r="D549" i="13"/>
  <c r="F549" i="13"/>
  <c r="E549" i="13"/>
  <c r="I548" i="13"/>
  <c r="M548" i="13"/>
  <c r="N548" i="13"/>
  <c r="O548" i="13"/>
  <c r="J548" i="13"/>
  <c r="K548" i="13"/>
  <c r="L548" i="13"/>
  <c r="B548" i="13"/>
  <c r="C548" i="13"/>
  <c r="D548" i="13"/>
  <c r="F548" i="13"/>
  <c r="E548" i="13"/>
  <c r="I547" i="13"/>
  <c r="M547" i="13"/>
  <c r="N547" i="13"/>
  <c r="O547" i="13"/>
  <c r="J547" i="13"/>
  <c r="K547" i="13"/>
  <c r="L547" i="13"/>
  <c r="B547" i="13"/>
  <c r="C547" i="13"/>
  <c r="D547" i="13"/>
  <c r="F547" i="13"/>
  <c r="E547" i="13"/>
  <c r="I546" i="13"/>
  <c r="M546" i="13"/>
  <c r="N546" i="13"/>
  <c r="O546" i="13"/>
  <c r="J546" i="13"/>
  <c r="K546" i="13"/>
  <c r="L546" i="13"/>
  <c r="B546" i="13"/>
  <c r="C546" i="13"/>
  <c r="D546" i="13"/>
  <c r="F546" i="13"/>
  <c r="E546" i="13"/>
  <c r="I545" i="13"/>
  <c r="M545" i="13"/>
  <c r="N545" i="13"/>
  <c r="O545" i="13"/>
  <c r="J545" i="13"/>
  <c r="K545" i="13"/>
  <c r="L545" i="13"/>
  <c r="B545" i="13"/>
  <c r="C545" i="13"/>
  <c r="D545" i="13"/>
  <c r="F545" i="13"/>
  <c r="E545" i="13"/>
  <c r="I544" i="13"/>
  <c r="M544" i="13"/>
  <c r="N544" i="13"/>
  <c r="O544" i="13"/>
  <c r="J544" i="13"/>
  <c r="K544" i="13"/>
  <c r="L544" i="13"/>
  <c r="B544" i="13"/>
  <c r="C544" i="13"/>
  <c r="D544" i="13"/>
  <c r="F544" i="13"/>
  <c r="E544" i="13"/>
  <c r="I543" i="13"/>
  <c r="M543" i="13"/>
  <c r="N543" i="13"/>
  <c r="O543" i="13"/>
  <c r="J543" i="13"/>
  <c r="K543" i="13"/>
  <c r="L543" i="13"/>
  <c r="B543" i="13"/>
  <c r="C543" i="13"/>
  <c r="D543" i="13"/>
  <c r="F543" i="13"/>
  <c r="E543" i="13"/>
  <c r="I542" i="13"/>
  <c r="M542" i="13"/>
  <c r="N542" i="13"/>
  <c r="O542" i="13"/>
  <c r="J542" i="13"/>
  <c r="K542" i="13"/>
  <c r="L542" i="13"/>
  <c r="B542" i="13"/>
  <c r="C542" i="13"/>
  <c r="D542" i="13"/>
  <c r="F542" i="13"/>
  <c r="E542" i="13"/>
  <c r="I541" i="13"/>
  <c r="M541" i="13"/>
  <c r="N541" i="13"/>
  <c r="O541" i="13"/>
  <c r="J541" i="13"/>
  <c r="K541" i="13"/>
  <c r="L541" i="13"/>
  <c r="B541" i="13"/>
  <c r="C541" i="13"/>
  <c r="D541" i="13"/>
  <c r="F541" i="13"/>
  <c r="E541" i="13"/>
  <c r="I540" i="13"/>
  <c r="M540" i="13"/>
  <c r="N540" i="13"/>
  <c r="O540" i="13"/>
  <c r="J540" i="13"/>
  <c r="K540" i="13"/>
  <c r="L540" i="13"/>
  <c r="B540" i="13"/>
  <c r="C540" i="13"/>
  <c r="D540" i="13"/>
  <c r="F540" i="13"/>
  <c r="E540" i="13"/>
  <c r="I539" i="13"/>
  <c r="M539" i="13"/>
  <c r="N539" i="13"/>
  <c r="O539" i="13"/>
  <c r="J539" i="13"/>
  <c r="K539" i="13"/>
  <c r="L539" i="13"/>
  <c r="B539" i="13"/>
  <c r="C539" i="13"/>
  <c r="D539" i="13"/>
  <c r="F539" i="13"/>
  <c r="E539" i="13"/>
  <c r="I538" i="13"/>
  <c r="M538" i="13"/>
  <c r="N538" i="13"/>
  <c r="O538" i="13"/>
  <c r="J538" i="13"/>
  <c r="K538" i="13"/>
  <c r="L538" i="13"/>
  <c r="B538" i="13"/>
  <c r="C538" i="13"/>
  <c r="D538" i="13"/>
  <c r="F538" i="13"/>
  <c r="E538" i="13"/>
  <c r="I537" i="13"/>
  <c r="M537" i="13"/>
  <c r="N537" i="13"/>
  <c r="O537" i="13"/>
  <c r="J537" i="13"/>
  <c r="K537" i="13"/>
  <c r="L537" i="13"/>
  <c r="B537" i="13"/>
  <c r="C537" i="13"/>
  <c r="D537" i="13"/>
  <c r="F537" i="13"/>
  <c r="E537" i="13"/>
  <c r="I536" i="13"/>
  <c r="M536" i="13"/>
  <c r="N536" i="13"/>
  <c r="O536" i="13"/>
  <c r="J536" i="13"/>
  <c r="K536" i="13"/>
  <c r="L536" i="13"/>
  <c r="B536" i="13"/>
  <c r="C536" i="13"/>
  <c r="D536" i="13"/>
  <c r="F536" i="13"/>
  <c r="E536" i="13"/>
  <c r="I535" i="13"/>
  <c r="M535" i="13"/>
  <c r="N535" i="13"/>
  <c r="O535" i="13"/>
  <c r="J535" i="13"/>
  <c r="K535" i="13"/>
  <c r="L535" i="13"/>
  <c r="B535" i="13"/>
  <c r="C535" i="13"/>
  <c r="D535" i="13"/>
  <c r="F535" i="13"/>
  <c r="E535" i="13"/>
  <c r="I534" i="13"/>
  <c r="M534" i="13"/>
  <c r="N534" i="13"/>
  <c r="O534" i="13"/>
  <c r="J534" i="13"/>
  <c r="K534" i="13"/>
  <c r="L534" i="13"/>
  <c r="B534" i="13"/>
  <c r="C534" i="13"/>
  <c r="D534" i="13"/>
  <c r="F534" i="13"/>
  <c r="E534" i="13"/>
  <c r="I533" i="13"/>
  <c r="M533" i="13"/>
  <c r="N533" i="13"/>
  <c r="O533" i="13"/>
  <c r="J533" i="13"/>
  <c r="K533" i="13"/>
  <c r="L533" i="13"/>
  <c r="B533" i="13"/>
  <c r="C533" i="13"/>
  <c r="D533" i="13"/>
  <c r="F533" i="13"/>
  <c r="E533" i="13"/>
  <c r="I532" i="13"/>
  <c r="M532" i="13"/>
  <c r="N532" i="13"/>
  <c r="O532" i="13"/>
  <c r="J532" i="13"/>
  <c r="K532" i="13"/>
  <c r="L532" i="13"/>
  <c r="B532" i="13"/>
  <c r="C532" i="13"/>
  <c r="D532" i="13"/>
  <c r="F532" i="13"/>
  <c r="E532" i="13"/>
  <c r="I531" i="13"/>
  <c r="M531" i="13"/>
  <c r="N531" i="13"/>
  <c r="O531" i="13"/>
  <c r="J531" i="13"/>
  <c r="K531" i="13"/>
  <c r="L531" i="13"/>
  <c r="B531" i="13"/>
  <c r="C531" i="13"/>
  <c r="D531" i="13"/>
  <c r="F531" i="13"/>
  <c r="E531" i="13"/>
  <c r="I530" i="13"/>
  <c r="M530" i="13"/>
  <c r="N530" i="13"/>
  <c r="O530" i="13"/>
  <c r="J530" i="13"/>
  <c r="K530" i="13"/>
  <c r="L530" i="13"/>
  <c r="B530" i="13"/>
  <c r="C530" i="13"/>
  <c r="D530" i="13"/>
  <c r="F530" i="13"/>
  <c r="E530" i="13"/>
  <c r="I529" i="13"/>
  <c r="M529" i="13"/>
  <c r="N529" i="13"/>
  <c r="O529" i="13"/>
  <c r="J529" i="13"/>
  <c r="K529" i="13"/>
  <c r="L529" i="13"/>
  <c r="B529" i="13"/>
  <c r="C529" i="13"/>
  <c r="D529" i="13"/>
  <c r="F529" i="13"/>
  <c r="E529" i="13"/>
  <c r="I528" i="13"/>
  <c r="M528" i="13"/>
  <c r="N528" i="13"/>
  <c r="O528" i="13"/>
  <c r="J528" i="13"/>
  <c r="K528" i="13"/>
  <c r="L528" i="13"/>
  <c r="B528" i="13"/>
  <c r="C528" i="13"/>
  <c r="D528" i="13"/>
  <c r="F528" i="13"/>
  <c r="E528" i="13"/>
  <c r="I527" i="13"/>
  <c r="M527" i="13"/>
  <c r="N527" i="13"/>
  <c r="O527" i="13"/>
  <c r="J527" i="13"/>
  <c r="K527" i="13"/>
  <c r="L527" i="13"/>
  <c r="B527" i="13"/>
  <c r="C527" i="13"/>
  <c r="D527" i="13"/>
  <c r="F527" i="13"/>
  <c r="E527" i="13"/>
  <c r="I526" i="13"/>
  <c r="M526" i="13"/>
  <c r="N526" i="13"/>
  <c r="O526" i="13"/>
  <c r="J526" i="13"/>
  <c r="K526" i="13"/>
  <c r="L526" i="13"/>
  <c r="B526" i="13"/>
  <c r="C526" i="13"/>
  <c r="D526" i="13"/>
  <c r="F526" i="13"/>
  <c r="E526" i="13"/>
  <c r="I525" i="13"/>
  <c r="M525" i="13"/>
  <c r="N525" i="13"/>
  <c r="O525" i="13"/>
  <c r="J525" i="13"/>
  <c r="K525" i="13"/>
  <c r="L525" i="13"/>
  <c r="B525" i="13"/>
  <c r="C525" i="13"/>
  <c r="D525" i="13"/>
  <c r="F525" i="13"/>
  <c r="E525" i="13"/>
  <c r="I524" i="13"/>
  <c r="M524" i="13"/>
  <c r="N524" i="13"/>
  <c r="O524" i="13"/>
  <c r="J524" i="13"/>
  <c r="K524" i="13"/>
  <c r="L524" i="13"/>
  <c r="B524" i="13"/>
  <c r="C524" i="13"/>
  <c r="D524" i="13"/>
  <c r="F524" i="13"/>
  <c r="E524" i="13"/>
  <c r="I523" i="13"/>
  <c r="M523" i="13"/>
  <c r="N523" i="13"/>
  <c r="O523" i="13"/>
  <c r="J523" i="13"/>
  <c r="K523" i="13"/>
  <c r="L523" i="13"/>
  <c r="B523" i="13"/>
  <c r="C523" i="13"/>
  <c r="D523" i="13"/>
  <c r="F523" i="13"/>
  <c r="E523" i="13"/>
  <c r="I522" i="13"/>
  <c r="M522" i="13"/>
  <c r="N522" i="13"/>
  <c r="O522" i="13"/>
  <c r="J522" i="13"/>
  <c r="K522" i="13"/>
  <c r="L522" i="13"/>
  <c r="B522" i="13"/>
  <c r="C522" i="13"/>
  <c r="D522" i="13"/>
  <c r="F522" i="13"/>
  <c r="E522" i="13"/>
  <c r="I521" i="13"/>
  <c r="M521" i="13"/>
  <c r="N521" i="13"/>
  <c r="O521" i="13"/>
  <c r="J521" i="13"/>
  <c r="K521" i="13"/>
  <c r="L521" i="13"/>
  <c r="B521" i="13"/>
  <c r="C521" i="13"/>
  <c r="D521" i="13"/>
  <c r="F521" i="13"/>
  <c r="E521" i="13"/>
  <c r="I520" i="13"/>
  <c r="M520" i="13"/>
  <c r="N520" i="13"/>
  <c r="O520" i="13"/>
  <c r="J520" i="13"/>
  <c r="K520" i="13"/>
  <c r="L520" i="13"/>
  <c r="B520" i="13"/>
  <c r="C520" i="13"/>
  <c r="D520" i="13"/>
  <c r="F520" i="13"/>
  <c r="E520" i="13"/>
  <c r="I519" i="13"/>
  <c r="M519" i="13"/>
  <c r="N519" i="13"/>
  <c r="O519" i="13"/>
  <c r="J519" i="13"/>
  <c r="K519" i="13"/>
  <c r="L519" i="13"/>
  <c r="B519" i="13"/>
  <c r="C519" i="13"/>
  <c r="D519" i="13"/>
  <c r="F519" i="13"/>
  <c r="E519" i="13"/>
  <c r="I518" i="13"/>
  <c r="M518" i="13"/>
  <c r="N518" i="13"/>
  <c r="O518" i="13"/>
  <c r="J518" i="13"/>
  <c r="K518" i="13"/>
  <c r="L518" i="13"/>
  <c r="B518" i="13"/>
  <c r="C518" i="13"/>
  <c r="D518" i="13"/>
  <c r="F518" i="13"/>
  <c r="E518" i="13"/>
  <c r="I517" i="13"/>
  <c r="M517" i="13"/>
  <c r="N517" i="13"/>
  <c r="O517" i="13"/>
  <c r="J517" i="13"/>
  <c r="K517" i="13"/>
  <c r="L517" i="13"/>
  <c r="B517" i="13"/>
  <c r="C517" i="13"/>
  <c r="D517" i="13"/>
  <c r="F517" i="13"/>
  <c r="E517" i="13"/>
  <c r="I516" i="13"/>
  <c r="M516" i="13"/>
  <c r="N516" i="13"/>
  <c r="O516" i="13"/>
  <c r="J516" i="13"/>
  <c r="K516" i="13"/>
  <c r="L516" i="13"/>
  <c r="B516" i="13"/>
  <c r="C516" i="13"/>
  <c r="D516" i="13"/>
  <c r="F516" i="13"/>
  <c r="E516" i="13"/>
  <c r="I515" i="13"/>
  <c r="M515" i="13"/>
  <c r="N515" i="13"/>
  <c r="O515" i="13"/>
  <c r="J515" i="13"/>
  <c r="K515" i="13"/>
  <c r="L515" i="13"/>
  <c r="B515" i="13"/>
  <c r="C515" i="13"/>
  <c r="D515" i="13"/>
  <c r="F515" i="13"/>
  <c r="E515" i="13"/>
  <c r="I514" i="13"/>
  <c r="M514" i="13"/>
  <c r="N514" i="13"/>
  <c r="O514" i="13"/>
  <c r="J514" i="13"/>
  <c r="K514" i="13"/>
  <c r="L514" i="13"/>
  <c r="B514" i="13"/>
  <c r="C514" i="13"/>
  <c r="D514" i="13"/>
  <c r="F514" i="13"/>
  <c r="E514" i="13"/>
  <c r="I513" i="13"/>
  <c r="M513" i="13"/>
  <c r="N513" i="13"/>
  <c r="O513" i="13"/>
  <c r="J513" i="13"/>
  <c r="K513" i="13"/>
  <c r="L513" i="13"/>
  <c r="B513" i="13"/>
  <c r="C513" i="13"/>
  <c r="D513" i="13"/>
  <c r="F513" i="13"/>
  <c r="E513" i="13"/>
  <c r="I512" i="13"/>
  <c r="M512" i="13"/>
  <c r="N512" i="13"/>
  <c r="O512" i="13"/>
  <c r="J512" i="13"/>
  <c r="K512" i="13"/>
  <c r="L512" i="13"/>
  <c r="B512" i="13"/>
  <c r="C512" i="13"/>
  <c r="D512" i="13"/>
  <c r="F512" i="13"/>
  <c r="E512" i="13"/>
  <c r="I511" i="13"/>
  <c r="M511" i="13"/>
  <c r="N511" i="13"/>
  <c r="O511" i="13"/>
  <c r="J511" i="13"/>
  <c r="K511" i="13"/>
  <c r="L511" i="13"/>
  <c r="B511" i="13"/>
  <c r="C511" i="13"/>
  <c r="D511" i="13"/>
  <c r="F511" i="13"/>
  <c r="E511" i="13"/>
  <c r="I510" i="13"/>
  <c r="M510" i="13"/>
  <c r="N510" i="13"/>
  <c r="O510" i="13"/>
  <c r="J510" i="13"/>
  <c r="K510" i="13"/>
  <c r="L510" i="13"/>
  <c r="B510" i="13"/>
  <c r="C510" i="13"/>
  <c r="D510" i="13"/>
  <c r="F510" i="13"/>
  <c r="E510" i="13"/>
  <c r="I509" i="13"/>
  <c r="M509" i="13"/>
  <c r="N509" i="13"/>
  <c r="O509" i="13"/>
  <c r="J509" i="13"/>
  <c r="K509" i="13"/>
  <c r="L509" i="13"/>
  <c r="B509" i="13"/>
  <c r="C509" i="13"/>
  <c r="D509" i="13"/>
  <c r="F509" i="13"/>
  <c r="E509" i="13"/>
  <c r="I508" i="13"/>
  <c r="M508" i="13"/>
  <c r="N508" i="13"/>
  <c r="O508" i="13"/>
  <c r="J508" i="13"/>
  <c r="K508" i="13"/>
  <c r="L508" i="13"/>
  <c r="B508" i="13"/>
  <c r="C508" i="13"/>
  <c r="D508" i="13"/>
  <c r="F508" i="13"/>
  <c r="E508" i="13"/>
  <c r="I507" i="13"/>
  <c r="M507" i="13"/>
  <c r="N507" i="13"/>
  <c r="O507" i="13"/>
  <c r="J507" i="13"/>
  <c r="K507" i="13"/>
  <c r="L507" i="13"/>
  <c r="B507" i="13"/>
  <c r="C507" i="13"/>
  <c r="D507" i="13"/>
  <c r="F507" i="13"/>
  <c r="E507" i="13"/>
  <c r="I506" i="13"/>
  <c r="M506" i="13"/>
  <c r="N506" i="13"/>
  <c r="O506" i="13"/>
  <c r="J506" i="13"/>
  <c r="K506" i="13"/>
  <c r="L506" i="13"/>
  <c r="B506" i="13"/>
  <c r="C506" i="13"/>
  <c r="D506" i="13"/>
  <c r="F506" i="13"/>
  <c r="E506" i="13"/>
  <c r="I505" i="13"/>
  <c r="M505" i="13"/>
  <c r="N505" i="13"/>
  <c r="O505" i="13"/>
  <c r="J505" i="13"/>
  <c r="K505" i="13"/>
  <c r="L505" i="13"/>
  <c r="B505" i="13"/>
  <c r="C505" i="13"/>
  <c r="D505" i="13"/>
  <c r="F505" i="13"/>
  <c r="E505" i="13"/>
  <c r="I504" i="13"/>
  <c r="M504" i="13"/>
  <c r="N504" i="13"/>
  <c r="O504" i="13"/>
  <c r="J504" i="13"/>
  <c r="K504" i="13"/>
  <c r="L504" i="13"/>
  <c r="B504" i="13"/>
  <c r="C504" i="13"/>
  <c r="D504" i="13"/>
  <c r="F504" i="13"/>
  <c r="E504" i="13"/>
  <c r="I503" i="13"/>
  <c r="M503" i="13"/>
  <c r="N503" i="13"/>
  <c r="O503" i="13"/>
  <c r="J503" i="13"/>
  <c r="K503" i="13"/>
  <c r="L503" i="13"/>
  <c r="B503" i="13"/>
  <c r="C503" i="13"/>
  <c r="D503" i="13"/>
  <c r="F503" i="13"/>
  <c r="E503" i="13"/>
  <c r="I502" i="13"/>
  <c r="M502" i="13"/>
  <c r="N502" i="13"/>
  <c r="O502" i="13"/>
  <c r="J502" i="13"/>
  <c r="K502" i="13"/>
  <c r="L502" i="13"/>
  <c r="B502" i="13"/>
  <c r="C502" i="13"/>
  <c r="D502" i="13"/>
  <c r="F502" i="13"/>
  <c r="E502" i="13"/>
  <c r="I501" i="13"/>
  <c r="M501" i="13"/>
  <c r="N501" i="13"/>
  <c r="O501" i="13"/>
  <c r="J501" i="13"/>
  <c r="K501" i="13"/>
  <c r="L501" i="13"/>
  <c r="B501" i="13"/>
  <c r="C501" i="13"/>
  <c r="D501" i="13"/>
  <c r="F501" i="13"/>
  <c r="E501" i="13"/>
  <c r="I500" i="13"/>
  <c r="M500" i="13"/>
  <c r="N500" i="13"/>
  <c r="O500" i="13"/>
  <c r="J500" i="13"/>
  <c r="K500" i="13"/>
  <c r="L500" i="13"/>
  <c r="B500" i="13"/>
  <c r="C500" i="13"/>
  <c r="D500" i="13"/>
  <c r="F500" i="13"/>
  <c r="E500" i="13"/>
  <c r="I499" i="13"/>
  <c r="M499" i="13"/>
  <c r="N499" i="13"/>
  <c r="O499" i="13"/>
  <c r="J499" i="13"/>
  <c r="K499" i="13"/>
  <c r="L499" i="13"/>
  <c r="B499" i="13"/>
  <c r="C499" i="13"/>
  <c r="D499" i="13"/>
  <c r="F499" i="13"/>
  <c r="E499" i="13"/>
  <c r="I498" i="13"/>
  <c r="M498" i="13"/>
  <c r="N498" i="13"/>
  <c r="O498" i="13"/>
  <c r="J498" i="13"/>
  <c r="K498" i="13"/>
  <c r="L498" i="13"/>
  <c r="B498" i="13"/>
  <c r="C498" i="13"/>
  <c r="D498" i="13"/>
  <c r="F498" i="13"/>
  <c r="E498" i="13"/>
  <c r="I497" i="13"/>
  <c r="M497" i="13"/>
  <c r="N497" i="13"/>
  <c r="O497" i="13"/>
  <c r="J497" i="13"/>
  <c r="K497" i="13"/>
  <c r="L497" i="13"/>
  <c r="B497" i="13"/>
  <c r="C497" i="13"/>
  <c r="D497" i="13"/>
  <c r="F497" i="13"/>
  <c r="E497" i="13"/>
  <c r="I496" i="13"/>
  <c r="M496" i="13"/>
  <c r="N496" i="13"/>
  <c r="O496" i="13"/>
  <c r="J496" i="13"/>
  <c r="K496" i="13"/>
  <c r="L496" i="13"/>
  <c r="B496" i="13"/>
  <c r="C496" i="13"/>
  <c r="D496" i="13"/>
  <c r="F496" i="13"/>
  <c r="E496" i="13"/>
  <c r="I495" i="13"/>
  <c r="M495" i="13"/>
  <c r="N495" i="13"/>
  <c r="O495" i="13"/>
  <c r="J495" i="13"/>
  <c r="K495" i="13"/>
  <c r="L495" i="13"/>
  <c r="B495" i="13"/>
  <c r="C495" i="13"/>
  <c r="D495" i="13"/>
  <c r="F495" i="13"/>
  <c r="E495" i="13"/>
  <c r="I494" i="13"/>
  <c r="M494" i="13"/>
  <c r="N494" i="13"/>
  <c r="O494" i="13"/>
  <c r="J494" i="13"/>
  <c r="K494" i="13"/>
  <c r="L494" i="13"/>
  <c r="B494" i="13"/>
  <c r="C494" i="13"/>
  <c r="D494" i="13"/>
  <c r="F494" i="13"/>
  <c r="E494" i="13"/>
  <c r="I493" i="13"/>
  <c r="M493" i="13"/>
  <c r="N493" i="13"/>
  <c r="O493" i="13"/>
  <c r="J493" i="13"/>
  <c r="K493" i="13"/>
  <c r="L493" i="13"/>
  <c r="B493" i="13"/>
  <c r="C493" i="13"/>
  <c r="D493" i="13"/>
  <c r="F493" i="13"/>
  <c r="E493" i="13"/>
  <c r="I492" i="13"/>
  <c r="M492" i="13"/>
  <c r="N492" i="13"/>
  <c r="O492" i="13"/>
  <c r="J492" i="13"/>
  <c r="K492" i="13"/>
  <c r="L492" i="13"/>
  <c r="B492" i="13"/>
  <c r="C492" i="13"/>
  <c r="D492" i="13"/>
  <c r="F492" i="13"/>
  <c r="E492" i="13"/>
  <c r="I491" i="13"/>
  <c r="M491" i="13"/>
  <c r="N491" i="13"/>
  <c r="O491" i="13"/>
  <c r="J491" i="13"/>
  <c r="K491" i="13"/>
  <c r="L491" i="13"/>
  <c r="B491" i="13"/>
  <c r="C491" i="13"/>
  <c r="D491" i="13"/>
  <c r="F491" i="13"/>
  <c r="E491" i="13"/>
  <c r="I490" i="13"/>
  <c r="M490" i="13"/>
  <c r="N490" i="13"/>
  <c r="O490" i="13"/>
  <c r="J490" i="13"/>
  <c r="K490" i="13"/>
  <c r="L490" i="13"/>
  <c r="B490" i="13"/>
  <c r="C490" i="13"/>
  <c r="D490" i="13"/>
  <c r="F490" i="13"/>
  <c r="E490" i="13"/>
  <c r="I489" i="13"/>
  <c r="M489" i="13"/>
  <c r="N489" i="13"/>
  <c r="O489" i="13"/>
  <c r="J489" i="13"/>
  <c r="K489" i="13"/>
  <c r="L489" i="13"/>
  <c r="B489" i="13"/>
  <c r="C489" i="13"/>
  <c r="D489" i="13"/>
  <c r="F489" i="13"/>
  <c r="E489" i="13"/>
  <c r="I488" i="13"/>
  <c r="M488" i="13"/>
  <c r="N488" i="13"/>
  <c r="O488" i="13"/>
  <c r="J488" i="13"/>
  <c r="K488" i="13"/>
  <c r="L488" i="13"/>
  <c r="B488" i="13"/>
  <c r="C488" i="13"/>
  <c r="D488" i="13"/>
  <c r="F488" i="13"/>
  <c r="E488" i="13"/>
  <c r="I487" i="13"/>
  <c r="M487" i="13"/>
  <c r="N487" i="13"/>
  <c r="O487" i="13"/>
  <c r="J487" i="13"/>
  <c r="K487" i="13"/>
  <c r="L487" i="13"/>
  <c r="B487" i="13"/>
  <c r="C487" i="13"/>
  <c r="D487" i="13"/>
  <c r="F487" i="13"/>
  <c r="E487" i="13"/>
  <c r="I486" i="13"/>
  <c r="M486" i="13"/>
  <c r="N486" i="13"/>
  <c r="O486" i="13"/>
  <c r="J486" i="13"/>
  <c r="K486" i="13"/>
  <c r="L486" i="13"/>
  <c r="B486" i="13"/>
  <c r="C486" i="13"/>
  <c r="D486" i="13"/>
  <c r="F486" i="13"/>
  <c r="E486" i="13"/>
  <c r="I485" i="13"/>
  <c r="M485" i="13"/>
  <c r="N485" i="13"/>
  <c r="O485" i="13"/>
  <c r="J485" i="13"/>
  <c r="K485" i="13"/>
  <c r="L485" i="13"/>
  <c r="B485" i="13"/>
  <c r="C485" i="13"/>
  <c r="D485" i="13"/>
  <c r="F485" i="13"/>
  <c r="E485" i="13"/>
  <c r="I484" i="13"/>
  <c r="M484" i="13"/>
  <c r="N484" i="13"/>
  <c r="O484" i="13"/>
  <c r="J484" i="13"/>
  <c r="K484" i="13"/>
  <c r="L484" i="13"/>
  <c r="B484" i="13"/>
  <c r="C484" i="13"/>
  <c r="D484" i="13"/>
  <c r="F484" i="13"/>
  <c r="E484" i="13"/>
  <c r="I483" i="13"/>
  <c r="M483" i="13"/>
  <c r="N483" i="13"/>
  <c r="O483" i="13"/>
  <c r="J483" i="13"/>
  <c r="K483" i="13"/>
  <c r="L483" i="13"/>
  <c r="B483" i="13"/>
  <c r="C483" i="13"/>
  <c r="D483" i="13"/>
  <c r="F483" i="13"/>
  <c r="E483" i="13"/>
  <c r="I482" i="13"/>
  <c r="M482" i="13"/>
  <c r="N482" i="13"/>
  <c r="O482" i="13"/>
  <c r="J482" i="13"/>
  <c r="K482" i="13"/>
  <c r="L482" i="13"/>
  <c r="B482" i="13"/>
  <c r="C482" i="13"/>
  <c r="D482" i="13"/>
  <c r="F482" i="13"/>
  <c r="E482" i="13"/>
  <c r="I481" i="13"/>
  <c r="M481" i="13"/>
  <c r="N481" i="13"/>
  <c r="O481" i="13"/>
  <c r="J481" i="13"/>
  <c r="K481" i="13"/>
  <c r="L481" i="13"/>
  <c r="B481" i="13"/>
  <c r="C481" i="13"/>
  <c r="D481" i="13"/>
  <c r="F481" i="13"/>
  <c r="E481" i="13"/>
  <c r="I480" i="13"/>
  <c r="M480" i="13"/>
  <c r="N480" i="13"/>
  <c r="O480" i="13"/>
  <c r="J480" i="13"/>
  <c r="K480" i="13"/>
  <c r="L480" i="13"/>
  <c r="B480" i="13"/>
  <c r="C480" i="13"/>
  <c r="D480" i="13"/>
  <c r="F480" i="13"/>
  <c r="E480" i="13"/>
  <c r="I479" i="13"/>
  <c r="M479" i="13"/>
  <c r="N479" i="13"/>
  <c r="O479" i="13"/>
  <c r="J479" i="13"/>
  <c r="K479" i="13"/>
  <c r="L479" i="13"/>
  <c r="B479" i="13"/>
  <c r="C479" i="13"/>
  <c r="D479" i="13"/>
  <c r="F479" i="13"/>
  <c r="E479" i="13"/>
  <c r="I478" i="13"/>
  <c r="M478" i="13"/>
  <c r="N478" i="13"/>
  <c r="O478" i="13"/>
  <c r="J478" i="13"/>
  <c r="K478" i="13"/>
  <c r="L478" i="13"/>
  <c r="B478" i="13"/>
  <c r="C478" i="13"/>
  <c r="D478" i="13"/>
  <c r="F478" i="13"/>
  <c r="E478" i="13"/>
  <c r="I477" i="13"/>
  <c r="M477" i="13"/>
  <c r="N477" i="13"/>
  <c r="O477" i="13"/>
  <c r="J477" i="13"/>
  <c r="K477" i="13"/>
  <c r="L477" i="13"/>
  <c r="B477" i="13"/>
  <c r="C477" i="13"/>
  <c r="D477" i="13"/>
  <c r="F477" i="13"/>
  <c r="E477" i="13"/>
  <c r="I476" i="13"/>
  <c r="M476" i="13"/>
  <c r="N476" i="13"/>
  <c r="O476" i="13"/>
  <c r="J476" i="13"/>
  <c r="K476" i="13"/>
  <c r="L476" i="13"/>
  <c r="B476" i="13"/>
  <c r="C476" i="13"/>
  <c r="D476" i="13"/>
  <c r="F476" i="13"/>
  <c r="E476" i="13"/>
  <c r="I475" i="13"/>
  <c r="M475" i="13"/>
  <c r="N475" i="13"/>
  <c r="O475" i="13"/>
  <c r="J475" i="13"/>
  <c r="K475" i="13"/>
  <c r="L475" i="13"/>
  <c r="B475" i="13"/>
  <c r="C475" i="13"/>
  <c r="D475" i="13"/>
  <c r="F475" i="13"/>
  <c r="E475" i="13"/>
  <c r="I474" i="13"/>
  <c r="M474" i="13"/>
  <c r="N474" i="13"/>
  <c r="O474" i="13"/>
  <c r="J474" i="13"/>
  <c r="K474" i="13"/>
  <c r="L474" i="13"/>
  <c r="B474" i="13"/>
  <c r="C474" i="13"/>
  <c r="D474" i="13"/>
  <c r="F474" i="13"/>
  <c r="E474" i="13"/>
  <c r="I473" i="13"/>
  <c r="M473" i="13"/>
  <c r="N473" i="13"/>
  <c r="O473" i="13"/>
  <c r="J473" i="13"/>
  <c r="K473" i="13"/>
  <c r="L473" i="13"/>
  <c r="B473" i="13"/>
  <c r="C473" i="13"/>
  <c r="D473" i="13"/>
  <c r="F473" i="13"/>
  <c r="E473" i="13"/>
  <c r="I472" i="13"/>
  <c r="M472" i="13"/>
  <c r="N472" i="13"/>
  <c r="O472" i="13"/>
  <c r="J472" i="13"/>
  <c r="K472" i="13"/>
  <c r="L472" i="13"/>
  <c r="B472" i="13"/>
  <c r="C472" i="13"/>
  <c r="D472" i="13"/>
  <c r="F472" i="13"/>
  <c r="E472" i="13"/>
  <c r="I471" i="13"/>
  <c r="M471" i="13"/>
  <c r="N471" i="13"/>
  <c r="O471" i="13"/>
  <c r="J471" i="13"/>
  <c r="K471" i="13"/>
  <c r="L471" i="13"/>
  <c r="B471" i="13"/>
  <c r="C471" i="13"/>
  <c r="D471" i="13"/>
  <c r="F471" i="13"/>
  <c r="E471" i="13"/>
  <c r="I470" i="13"/>
  <c r="M470" i="13"/>
  <c r="N470" i="13"/>
  <c r="O470" i="13"/>
  <c r="J470" i="13"/>
  <c r="K470" i="13"/>
  <c r="L470" i="13"/>
  <c r="B470" i="13"/>
  <c r="C470" i="13"/>
  <c r="D470" i="13"/>
  <c r="F470" i="13"/>
  <c r="E470" i="13"/>
  <c r="I469" i="13"/>
  <c r="M469" i="13"/>
  <c r="N469" i="13"/>
  <c r="O469" i="13"/>
  <c r="J469" i="13"/>
  <c r="K469" i="13"/>
  <c r="L469" i="13"/>
  <c r="B469" i="13"/>
  <c r="C469" i="13"/>
  <c r="D469" i="13"/>
  <c r="F469" i="13"/>
  <c r="E469" i="13"/>
  <c r="I468" i="13"/>
  <c r="M468" i="13"/>
  <c r="N468" i="13"/>
  <c r="O468" i="13"/>
  <c r="J468" i="13"/>
  <c r="K468" i="13"/>
  <c r="L468" i="13"/>
  <c r="B468" i="13"/>
  <c r="C468" i="13"/>
  <c r="D468" i="13"/>
  <c r="F468" i="13"/>
  <c r="E468" i="13"/>
  <c r="I467" i="13"/>
  <c r="M467" i="13"/>
  <c r="N467" i="13"/>
  <c r="O467" i="13"/>
  <c r="J467" i="13"/>
  <c r="K467" i="13"/>
  <c r="L467" i="13"/>
  <c r="B467" i="13"/>
  <c r="C467" i="13"/>
  <c r="D467" i="13"/>
  <c r="F467" i="13"/>
  <c r="E467" i="13"/>
  <c r="I466" i="13"/>
  <c r="M466" i="13"/>
  <c r="N466" i="13"/>
  <c r="O466" i="13"/>
  <c r="J466" i="13"/>
  <c r="K466" i="13"/>
  <c r="L466" i="13"/>
  <c r="B466" i="13"/>
  <c r="C466" i="13"/>
  <c r="D466" i="13"/>
  <c r="F466" i="13"/>
  <c r="E466" i="13"/>
  <c r="I465" i="13"/>
  <c r="M465" i="13"/>
  <c r="N465" i="13"/>
  <c r="O465" i="13"/>
  <c r="J465" i="13"/>
  <c r="K465" i="13"/>
  <c r="L465" i="13"/>
  <c r="B465" i="13"/>
  <c r="C465" i="13"/>
  <c r="D465" i="13"/>
  <c r="F465" i="13"/>
  <c r="E465" i="13"/>
  <c r="I464" i="13"/>
  <c r="M464" i="13"/>
  <c r="N464" i="13"/>
  <c r="O464" i="13"/>
  <c r="J464" i="13"/>
  <c r="K464" i="13"/>
  <c r="L464" i="13"/>
  <c r="B464" i="13"/>
  <c r="C464" i="13"/>
  <c r="D464" i="13"/>
  <c r="F464" i="13"/>
  <c r="E464" i="13"/>
  <c r="I463" i="13"/>
  <c r="M463" i="13"/>
  <c r="N463" i="13"/>
  <c r="O463" i="13"/>
  <c r="J463" i="13"/>
  <c r="K463" i="13"/>
  <c r="L463" i="13"/>
  <c r="B463" i="13"/>
  <c r="C463" i="13"/>
  <c r="D463" i="13"/>
  <c r="F463" i="13"/>
  <c r="E463" i="13"/>
  <c r="I462" i="13"/>
  <c r="M462" i="13"/>
  <c r="N462" i="13"/>
  <c r="O462" i="13"/>
  <c r="J462" i="13"/>
  <c r="K462" i="13"/>
  <c r="L462" i="13"/>
  <c r="B462" i="13"/>
  <c r="C462" i="13"/>
  <c r="D462" i="13"/>
  <c r="F462" i="13"/>
  <c r="E462" i="13"/>
  <c r="I461" i="13"/>
  <c r="M461" i="13"/>
  <c r="N461" i="13"/>
  <c r="O461" i="13"/>
  <c r="J461" i="13"/>
  <c r="K461" i="13"/>
  <c r="L461" i="13"/>
  <c r="B461" i="13"/>
  <c r="C461" i="13"/>
  <c r="D461" i="13"/>
  <c r="F461" i="13"/>
  <c r="E461" i="13"/>
  <c r="I460" i="13"/>
  <c r="M460" i="13"/>
  <c r="N460" i="13"/>
  <c r="O460" i="13"/>
  <c r="J460" i="13"/>
  <c r="K460" i="13"/>
  <c r="L460" i="13"/>
  <c r="B460" i="13"/>
  <c r="C460" i="13"/>
  <c r="D460" i="13"/>
  <c r="F460" i="13"/>
  <c r="E460" i="13"/>
  <c r="I459" i="13"/>
  <c r="M459" i="13"/>
  <c r="N459" i="13"/>
  <c r="O459" i="13"/>
  <c r="J459" i="13"/>
  <c r="K459" i="13"/>
  <c r="L459" i="13"/>
  <c r="B459" i="13"/>
  <c r="C459" i="13"/>
  <c r="D459" i="13"/>
  <c r="F459" i="13"/>
  <c r="E459" i="13"/>
  <c r="I458" i="13"/>
  <c r="M458" i="13"/>
  <c r="N458" i="13"/>
  <c r="O458" i="13"/>
  <c r="J458" i="13"/>
  <c r="K458" i="13"/>
  <c r="L458" i="13"/>
  <c r="B458" i="13"/>
  <c r="C458" i="13"/>
  <c r="D458" i="13"/>
  <c r="F458" i="13"/>
  <c r="E458" i="13"/>
  <c r="I457" i="13"/>
  <c r="M457" i="13"/>
  <c r="N457" i="13"/>
  <c r="O457" i="13"/>
  <c r="J457" i="13"/>
  <c r="K457" i="13"/>
  <c r="L457" i="13"/>
  <c r="B457" i="13"/>
  <c r="C457" i="13"/>
  <c r="D457" i="13"/>
  <c r="F457" i="13"/>
  <c r="E457" i="13"/>
  <c r="I456" i="13"/>
  <c r="M456" i="13"/>
  <c r="N456" i="13"/>
  <c r="O456" i="13"/>
  <c r="J456" i="13"/>
  <c r="K456" i="13"/>
  <c r="L456" i="13"/>
  <c r="B456" i="13"/>
  <c r="C456" i="13"/>
  <c r="D456" i="13"/>
  <c r="F456" i="13"/>
  <c r="E456" i="13"/>
  <c r="I455" i="13"/>
  <c r="M455" i="13"/>
  <c r="N455" i="13"/>
  <c r="O455" i="13"/>
  <c r="J455" i="13"/>
  <c r="K455" i="13"/>
  <c r="L455" i="13"/>
  <c r="B455" i="13"/>
  <c r="C455" i="13"/>
  <c r="D455" i="13"/>
  <c r="F455" i="13"/>
  <c r="E455" i="13"/>
  <c r="I454" i="13"/>
  <c r="M454" i="13"/>
  <c r="N454" i="13"/>
  <c r="O454" i="13"/>
  <c r="J454" i="13"/>
  <c r="K454" i="13"/>
  <c r="L454" i="13"/>
  <c r="B454" i="13"/>
  <c r="C454" i="13"/>
  <c r="D454" i="13"/>
  <c r="F454" i="13"/>
  <c r="E454" i="13"/>
  <c r="I453" i="13"/>
  <c r="M453" i="13"/>
  <c r="N453" i="13"/>
  <c r="O453" i="13"/>
  <c r="J453" i="13"/>
  <c r="K453" i="13"/>
  <c r="L453" i="13"/>
  <c r="B453" i="13"/>
  <c r="C453" i="13"/>
  <c r="D453" i="13"/>
  <c r="F453" i="13"/>
  <c r="E453" i="13"/>
  <c r="I452" i="13"/>
  <c r="M452" i="13"/>
  <c r="N452" i="13"/>
  <c r="O452" i="13"/>
  <c r="J452" i="13"/>
  <c r="K452" i="13"/>
  <c r="L452" i="13"/>
  <c r="B452" i="13"/>
  <c r="C452" i="13"/>
  <c r="D452" i="13"/>
  <c r="F452" i="13"/>
  <c r="E452" i="13"/>
  <c r="I451" i="13"/>
  <c r="M451" i="13"/>
  <c r="N451" i="13"/>
  <c r="O451" i="13"/>
  <c r="J451" i="13"/>
  <c r="K451" i="13"/>
  <c r="L451" i="13"/>
  <c r="B451" i="13"/>
  <c r="C451" i="13"/>
  <c r="D451" i="13"/>
  <c r="F451" i="13"/>
  <c r="E451" i="13"/>
  <c r="I450" i="13"/>
  <c r="M450" i="13"/>
  <c r="N450" i="13"/>
  <c r="O450" i="13"/>
  <c r="J450" i="13"/>
  <c r="K450" i="13"/>
  <c r="L450" i="13"/>
  <c r="B450" i="13"/>
  <c r="C450" i="13"/>
  <c r="D450" i="13"/>
  <c r="F450" i="13"/>
  <c r="E450" i="13"/>
  <c r="I449" i="13"/>
  <c r="M449" i="13"/>
  <c r="N449" i="13"/>
  <c r="O449" i="13"/>
  <c r="J449" i="13"/>
  <c r="K449" i="13"/>
  <c r="L449" i="13"/>
  <c r="B449" i="13"/>
  <c r="C449" i="13"/>
  <c r="D449" i="13"/>
  <c r="F449" i="13"/>
  <c r="E449" i="13"/>
  <c r="I448" i="13"/>
  <c r="M448" i="13"/>
  <c r="N448" i="13"/>
  <c r="O448" i="13"/>
  <c r="J448" i="13"/>
  <c r="K448" i="13"/>
  <c r="L448" i="13"/>
  <c r="B448" i="13"/>
  <c r="C448" i="13"/>
  <c r="D448" i="13"/>
  <c r="F448" i="13"/>
  <c r="E448" i="13"/>
  <c r="I447" i="13"/>
  <c r="M447" i="13"/>
  <c r="N447" i="13"/>
  <c r="O447" i="13"/>
  <c r="J447" i="13"/>
  <c r="K447" i="13"/>
  <c r="L447" i="13"/>
  <c r="B447" i="13"/>
  <c r="C447" i="13"/>
  <c r="D447" i="13"/>
  <c r="F447" i="13"/>
  <c r="E447" i="13"/>
  <c r="I446" i="13"/>
  <c r="M446" i="13"/>
  <c r="N446" i="13"/>
  <c r="O446" i="13"/>
  <c r="J446" i="13"/>
  <c r="K446" i="13"/>
  <c r="L446" i="13"/>
  <c r="B446" i="13"/>
  <c r="C446" i="13"/>
  <c r="D446" i="13"/>
  <c r="F446" i="13"/>
  <c r="E446" i="13"/>
  <c r="I445" i="13"/>
  <c r="M445" i="13"/>
  <c r="N445" i="13"/>
  <c r="O445" i="13"/>
  <c r="J445" i="13"/>
  <c r="K445" i="13"/>
  <c r="L445" i="13"/>
  <c r="B445" i="13"/>
  <c r="C445" i="13"/>
  <c r="D445" i="13"/>
  <c r="F445" i="13"/>
  <c r="E445" i="13"/>
  <c r="I444" i="13"/>
  <c r="M444" i="13"/>
  <c r="N444" i="13"/>
  <c r="O444" i="13"/>
  <c r="J444" i="13"/>
  <c r="K444" i="13"/>
  <c r="L444" i="13"/>
  <c r="B444" i="13"/>
  <c r="C444" i="13"/>
  <c r="D444" i="13"/>
  <c r="F444" i="13"/>
  <c r="E444" i="13"/>
  <c r="I443" i="13"/>
  <c r="M443" i="13"/>
  <c r="N443" i="13"/>
  <c r="O443" i="13"/>
  <c r="J443" i="13"/>
  <c r="K443" i="13"/>
  <c r="L443" i="13"/>
  <c r="B443" i="13"/>
  <c r="C443" i="13"/>
  <c r="D443" i="13"/>
  <c r="F443" i="13"/>
  <c r="E443" i="13"/>
  <c r="I442" i="13"/>
  <c r="M442" i="13"/>
  <c r="N442" i="13"/>
  <c r="O442" i="13"/>
  <c r="J442" i="13"/>
  <c r="K442" i="13"/>
  <c r="L442" i="13"/>
  <c r="B442" i="13"/>
  <c r="C442" i="13"/>
  <c r="D442" i="13"/>
  <c r="F442" i="13"/>
  <c r="E442" i="13"/>
  <c r="I441" i="13"/>
  <c r="M441" i="13"/>
  <c r="N441" i="13"/>
  <c r="O441" i="13"/>
  <c r="J441" i="13"/>
  <c r="K441" i="13"/>
  <c r="L441" i="13"/>
  <c r="B441" i="13"/>
  <c r="C441" i="13"/>
  <c r="D441" i="13"/>
  <c r="F441" i="13"/>
  <c r="E441" i="13"/>
  <c r="I440" i="13"/>
  <c r="M440" i="13"/>
  <c r="N440" i="13"/>
  <c r="O440" i="13"/>
  <c r="J440" i="13"/>
  <c r="K440" i="13"/>
  <c r="L440" i="13"/>
  <c r="B440" i="13"/>
  <c r="C440" i="13"/>
  <c r="D440" i="13"/>
  <c r="F440" i="13"/>
  <c r="E440" i="13"/>
  <c r="I439" i="13"/>
  <c r="M439" i="13"/>
  <c r="N439" i="13"/>
  <c r="O439" i="13"/>
  <c r="J439" i="13"/>
  <c r="K439" i="13"/>
  <c r="L439" i="13"/>
  <c r="B439" i="13"/>
  <c r="C439" i="13"/>
  <c r="D439" i="13"/>
  <c r="F439" i="13"/>
  <c r="E439" i="13"/>
  <c r="I438" i="13"/>
  <c r="M438" i="13"/>
  <c r="N438" i="13"/>
  <c r="O438" i="13"/>
  <c r="J438" i="13"/>
  <c r="K438" i="13"/>
  <c r="L438" i="13"/>
  <c r="B438" i="13"/>
  <c r="C438" i="13"/>
  <c r="D438" i="13"/>
  <c r="F438" i="13"/>
  <c r="E438" i="13"/>
  <c r="I437" i="13"/>
  <c r="M437" i="13"/>
  <c r="N437" i="13"/>
  <c r="O437" i="13"/>
  <c r="J437" i="13"/>
  <c r="K437" i="13"/>
  <c r="L437" i="13"/>
  <c r="B437" i="13"/>
  <c r="C437" i="13"/>
  <c r="D437" i="13"/>
  <c r="F437" i="13"/>
  <c r="E437" i="13"/>
  <c r="I436" i="13"/>
  <c r="M436" i="13"/>
  <c r="N436" i="13"/>
  <c r="O436" i="13"/>
  <c r="J436" i="13"/>
  <c r="K436" i="13"/>
  <c r="L436" i="13"/>
  <c r="B436" i="13"/>
  <c r="C436" i="13"/>
  <c r="D436" i="13"/>
  <c r="F436" i="13"/>
  <c r="E436" i="13"/>
  <c r="I435" i="13"/>
  <c r="M435" i="13"/>
  <c r="N435" i="13"/>
  <c r="O435" i="13"/>
  <c r="J435" i="13"/>
  <c r="K435" i="13"/>
  <c r="L435" i="13"/>
  <c r="B435" i="13"/>
  <c r="C435" i="13"/>
  <c r="D435" i="13"/>
  <c r="F435" i="13"/>
  <c r="E435" i="13"/>
  <c r="I434" i="13"/>
  <c r="M434" i="13"/>
  <c r="N434" i="13"/>
  <c r="O434" i="13"/>
  <c r="J434" i="13"/>
  <c r="K434" i="13"/>
  <c r="L434" i="13"/>
  <c r="B434" i="13"/>
  <c r="C434" i="13"/>
  <c r="D434" i="13"/>
  <c r="F434" i="13"/>
  <c r="E434" i="13"/>
  <c r="I433" i="13"/>
  <c r="M433" i="13"/>
  <c r="N433" i="13"/>
  <c r="O433" i="13"/>
  <c r="J433" i="13"/>
  <c r="K433" i="13"/>
  <c r="L433" i="13"/>
  <c r="B433" i="13"/>
  <c r="C433" i="13"/>
  <c r="D433" i="13"/>
  <c r="F433" i="13"/>
  <c r="E433" i="13"/>
  <c r="I432" i="13"/>
  <c r="M432" i="13"/>
  <c r="N432" i="13"/>
  <c r="O432" i="13"/>
  <c r="J432" i="13"/>
  <c r="K432" i="13"/>
  <c r="L432" i="13"/>
  <c r="B432" i="13"/>
  <c r="C432" i="13"/>
  <c r="D432" i="13"/>
  <c r="F432" i="13"/>
  <c r="E432" i="13"/>
  <c r="I431" i="13"/>
  <c r="M431" i="13"/>
  <c r="N431" i="13"/>
  <c r="O431" i="13"/>
  <c r="J431" i="13"/>
  <c r="K431" i="13"/>
  <c r="L431" i="13"/>
  <c r="B431" i="13"/>
  <c r="C431" i="13"/>
  <c r="D431" i="13"/>
  <c r="F431" i="13"/>
  <c r="E431" i="13"/>
  <c r="I430" i="13"/>
  <c r="M430" i="13"/>
  <c r="N430" i="13"/>
  <c r="O430" i="13"/>
  <c r="J430" i="13"/>
  <c r="K430" i="13"/>
  <c r="L430" i="13"/>
  <c r="B430" i="13"/>
  <c r="C430" i="13"/>
  <c r="D430" i="13"/>
  <c r="F430" i="13"/>
  <c r="E430" i="13"/>
  <c r="I429" i="13"/>
  <c r="M429" i="13"/>
  <c r="N429" i="13"/>
  <c r="O429" i="13"/>
  <c r="J429" i="13"/>
  <c r="K429" i="13"/>
  <c r="L429" i="13"/>
  <c r="B429" i="13"/>
  <c r="C429" i="13"/>
  <c r="D429" i="13"/>
  <c r="F429" i="13"/>
  <c r="E429" i="13"/>
  <c r="I428" i="13"/>
  <c r="M428" i="13"/>
  <c r="N428" i="13"/>
  <c r="O428" i="13"/>
  <c r="J428" i="13"/>
  <c r="K428" i="13"/>
  <c r="L428" i="13"/>
  <c r="B428" i="13"/>
  <c r="C428" i="13"/>
  <c r="D428" i="13"/>
  <c r="F428" i="13"/>
  <c r="E428" i="13"/>
  <c r="I427" i="13"/>
  <c r="M427" i="13"/>
  <c r="N427" i="13"/>
  <c r="O427" i="13"/>
  <c r="J427" i="13"/>
  <c r="K427" i="13"/>
  <c r="L427" i="13"/>
  <c r="B427" i="13"/>
  <c r="C427" i="13"/>
  <c r="D427" i="13"/>
  <c r="F427" i="13"/>
  <c r="E427" i="13"/>
  <c r="I426" i="13"/>
  <c r="M426" i="13"/>
  <c r="N426" i="13"/>
  <c r="O426" i="13"/>
  <c r="J426" i="13"/>
  <c r="K426" i="13"/>
  <c r="L426" i="13"/>
  <c r="B426" i="13"/>
  <c r="C426" i="13"/>
  <c r="D426" i="13"/>
  <c r="F426" i="13"/>
  <c r="E426" i="13"/>
  <c r="I425" i="13"/>
  <c r="M425" i="13"/>
  <c r="N425" i="13"/>
  <c r="O425" i="13"/>
  <c r="J425" i="13"/>
  <c r="K425" i="13"/>
  <c r="L425" i="13"/>
  <c r="B425" i="13"/>
  <c r="C425" i="13"/>
  <c r="D425" i="13"/>
  <c r="F425" i="13"/>
  <c r="E425" i="13"/>
  <c r="I424" i="13"/>
  <c r="M424" i="13"/>
  <c r="N424" i="13"/>
  <c r="O424" i="13"/>
  <c r="J424" i="13"/>
  <c r="K424" i="13"/>
  <c r="L424" i="13"/>
  <c r="B424" i="13"/>
  <c r="C424" i="13"/>
  <c r="D424" i="13"/>
  <c r="F424" i="13"/>
  <c r="E424" i="13"/>
  <c r="I423" i="13"/>
  <c r="M423" i="13"/>
  <c r="N423" i="13"/>
  <c r="O423" i="13"/>
  <c r="J423" i="13"/>
  <c r="K423" i="13"/>
  <c r="L423" i="13"/>
  <c r="B423" i="13"/>
  <c r="C423" i="13"/>
  <c r="D423" i="13"/>
  <c r="F423" i="13"/>
  <c r="E423" i="13"/>
  <c r="I422" i="13"/>
  <c r="M422" i="13"/>
  <c r="N422" i="13"/>
  <c r="O422" i="13"/>
  <c r="J422" i="13"/>
  <c r="K422" i="13"/>
  <c r="L422" i="13"/>
  <c r="B422" i="13"/>
  <c r="C422" i="13"/>
  <c r="D422" i="13"/>
  <c r="F422" i="13"/>
  <c r="E422" i="13"/>
  <c r="I421" i="13"/>
  <c r="M421" i="13"/>
  <c r="N421" i="13"/>
  <c r="O421" i="13"/>
  <c r="J421" i="13"/>
  <c r="K421" i="13"/>
  <c r="L421" i="13"/>
  <c r="B421" i="13"/>
  <c r="C421" i="13"/>
  <c r="D421" i="13"/>
  <c r="F421" i="13"/>
  <c r="E421" i="13"/>
  <c r="I420" i="13"/>
  <c r="M420" i="13"/>
  <c r="N420" i="13"/>
  <c r="O420" i="13"/>
  <c r="J420" i="13"/>
  <c r="K420" i="13"/>
  <c r="L420" i="13"/>
  <c r="B420" i="13"/>
  <c r="C420" i="13"/>
  <c r="D420" i="13"/>
  <c r="F420" i="13"/>
  <c r="E420" i="13"/>
  <c r="I419" i="13"/>
  <c r="M419" i="13"/>
  <c r="N419" i="13"/>
  <c r="O419" i="13"/>
  <c r="J419" i="13"/>
  <c r="K419" i="13"/>
  <c r="L419" i="13"/>
  <c r="B419" i="13"/>
  <c r="C419" i="13"/>
  <c r="D419" i="13"/>
  <c r="F419" i="13"/>
  <c r="E419" i="13"/>
  <c r="I418" i="13"/>
  <c r="M418" i="13"/>
  <c r="N418" i="13"/>
  <c r="O418" i="13"/>
  <c r="J418" i="13"/>
  <c r="K418" i="13"/>
  <c r="L418" i="13"/>
  <c r="B418" i="13"/>
  <c r="C418" i="13"/>
  <c r="D418" i="13"/>
  <c r="F418" i="13"/>
  <c r="E418" i="13"/>
  <c r="I417" i="13"/>
  <c r="M417" i="13"/>
  <c r="N417" i="13"/>
  <c r="O417" i="13"/>
  <c r="J417" i="13"/>
  <c r="K417" i="13"/>
  <c r="L417" i="13"/>
  <c r="B417" i="13"/>
  <c r="C417" i="13"/>
  <c r="D417" i="13"/>
  <c r="F417" i="13"/>
  <c r="E417" i="13"/>
  <c r="I416" i="13"/>
  <c r="M416" i="13"/>
  <c r="N416" i="13"/>
  <c r="O416" i="13"/>
  <c r="J416" i="13"/>
  <c r="K416" i="13"/>
  <c r="L416" i="13"/>
  <c r="B416" i="13"/>
  <c r="C416" i="13"/>
  <c r="D416" i="13"/>
  <c r="F416" i="13"/>
  <c r="E416" i="13"/>
  <c r="I415" i="13"/>
  <c r="M415" i="13"/>
  <c r="N415" i="13"/>
  <c r="O415" i="13"/>
  <c r="J415" i="13"/>
  <c r="K415" i="13"/>
  <c r="L415" i="13"/>
  <c r="B415" i="13"/>
  <c r="C415" i="13"/>
  <c r="D415" i="13"/>
  <c r="F415" i="13"/>
  <c r="E415" i="13"/>
  <c r="I414" i="13"/>
  <c r="M414" i="13"/>
  <c r="N414" i="13"/>
  <c r="O414" i="13"/>
  <c r="J414" i="13"/>
  <c r="K414" i="13"/>
  <c r="L414" i="13"/>
  <c r="B414" i="13"/>
  <c r="C414" i="13"/>
  <c r="D414" i="13"/>
  <c r="F414" i="13"/>
  <c r="E414" i="13"/>
  <c r="I413" i="13"/>
  <c r="M413" i="13"/>
  <c r="N413" i="13"/>
  <c r="O413" i="13"/>
  <c r="J413" i="13"/>
  <c r="K413" i="13"/>
  <c r="L413" i="13"/>
  <c r="B413" i="13"/>
  <c r="C413" i="13"/>
  <c r="D413" i="13"/>
  <c r="F413" i="13"/>
  <c r="E413" i="13"/>
  <c r="I412" i="13"/>
  <c r="M412" i="13"/>
  <c r="N412" i="13"/>
  <c r="O412" i="13"/>
  <c r="J412" i="13"/>
  <c r="K412" i="13"/>
  <c r="L412" i="13"/>
  <c r="B412" i="13"/>
  <c r="C412" i="13"/>
  <c r="D412" i="13"/>
  <c r="F412" i="13"/>
  <c r="E412" i="13"/>
  <c r="I411" i="13"/>
  <c r="M411" i="13"/>
  <c r="N411" i="13"/>
  <c r="O411" i="13"/>
  <c r="J411" i="13"/>
  <c r="K411" i="13"/>
  <c r="L411" i="13"/>
  <c r="B411" i="13"/>
  <c r="C411" i="13"/>
  <c r="D411" i="13"/>
  <c r="F411" i="13"/>
  <c r="E411" i="13"/>
  <c r="I410" i="13"/>
  <c r="M410" i="13"/>
  <c r="N410" i="13"/>
  <c r="O410" i="13"/>
  <c r="J410" i="13"/>
  <c r="K410" i="13"/>
  <c r="L410" i="13"/>
  <c r="B410" i="13"/>
  <c r="C410" i="13"/>
  <c r="D410" i="13"/>
  <c r="F410" i="13"/>
  <c r="E410" i="13"/>
  <c r="I409" i="13"/>
  <c r="M409" i="13"/>
  <c r="N409" i="13"/>
  <c r="O409" i="13"/>
  <c r="J409" i="13"/>
  <c r="K409" i="13"/>
  <c r="L409" i="13"/>
  <c r="B409" i="13"/>
  <c r="C409" i="13"/>
  <c r="D409" i="13"/>
  <c r="F409" i="13"/>
  <c r="E409" i="13"/>
  <c r="I408" i="13"/>
  <c r="M408" i="13"/>
  <c r="N408" i="13"/>
  <c r="O408" i="13"/>
  <c r="J408" i="13"/>
  <c r="K408" i="13"/>
  <c r="L408" i="13"/>
  <c r="B408" i="13"/>
  <c r="C408" i="13"/>
  <c r="D408" i="13"/>
  <c r="F408" i="13"/>
  <c r="E408" i="13"/>
  <c r="I407" i="13"/>
  <c r="M407" i="13"/>
  <c r="N407" i="13"/>
  <c r="O407" i="13"/>
  <c r="J407" i="13"/>
  <c r="K407" i="13"/>
  <c r="L407" i="13"/>
  <c r="B407" i="13"/>
  <c r="C407" i="13"/>
  <c r="D407" i="13"/>
  <c r="F407" i="13"/>
  <c r="E407" i="13"/>
  <c r="I406" i="13"/>
  <c r="M406" i="13"/>
  <c r="N406" i="13"/>
  <c r="O406" i="13"/>
  <c r="J406" i="13"/>
  <c r="K406" i="13"/>
  <c r="L406" i="13"/>
  <c r="B406" i="13"/>
  <c r="C406" i="13"/>
  <c r="D406" i="13"/>
  <c r="F406" i="13"/>
  <c r="E406" i="13"/>
  <c r="I405" i="13"/>
  <c r="M405" i="13"/>
  <c r="N405" i="13"/>
  <c r="O405" i="13"/>
  <c r="J405" i="13"/>
  <c r="K405" i="13"/>
  <c r="L405" i="13"/>
  <c r="B405" i="13"/>
  <c r="C405" i="13"/>
  <c r="D405" i="13"/>
  <c r="F405" i="13"/>
  <c r="E405" i="13"/>
  <c r="I404" i="13"/>
  <c r="M404" i="13"/>
  <c r="N404" i="13"/>
  <c r="O404" i="13"/>
  <c r="J404" i="13"/>
  <c r="K404" i="13"/>
  <c r="L404" i="13"/>
  <c r="B404" i="13"/>
  <c r="C404" i="13"/>
  <c r="D404" i="13"/>
  <c r="F404" i="13"/>
  <c r="E404" i="13"/>
  <c r="I403" i="13"/>
  <c r="M403" i="13"/>
  <c r="N403" i="13"/>
  <c r="O403" i="13"/>
  <c r="J403" i="13"/>
  <c r="K403" i="13"/>
  <c r="L403" i="13"/>
  <c r="B403" i="13"/>
  <c r="C403" i="13"/>
  <c r="D403" i="13"/>
  <c r="F403" i="13"/>
  <c r="E403" i="13"/>
  <c r="I402" i="13"/>
  <c r="M402" i="13"/>
  <c r="N402" i="13"/>
  <c r="O402" i="13"/>
  <c r="J402" i="13"/>
  <c r="K402" i="13"/>
  <c r="L402" i="13"/>
  <c r="B402" i="13"/>
  <c r="C402" i="13"/>
  <c r="D402" i="13"/>
  <c r="F402" i="13"/>
  <c r="E402" i="13"/>
  <c r="I401" i="13"/>
  <c r="M401" i="13"/>
  <c r="N401" i="13"/>
  <c r="O401" i="13"/>
  <c r="J401" i="13"/>
  <c r="K401" i="13"/>
  <c r="L401" i="13"/>
  <c r="B401" i="13"/>
  <c r="C401" i="13"/>
  <c r="D401" i="13"/>
  <c r="F401" i="13"/>
  <c r="E401" i="13"/>
  <c r="I400" i="13"/>
  <c r="M400" i="13"/>
  <c r="N400" i="13"/>
  <c r="O400" i="13"/>
  <c r="J400" i="13"/>
  <c r="K400" i="13"/>
  <c r="L400" i="13"/>
  <c r="B400" i="13"/>
  <c r="C400" i="13"/>
  <c r="D400" i="13"/>
  <c r="F400" i="13"/>
  <c r="E400" i="13"/>
  <c r="I399" i="13"/>
  <c r="M399" i="13"/>
  <c r="N399" i="13"/>
  <c r="O399" i="13"/>
  <c r="J399" i="13"/>
  <c r="K399" i="13"/>
  <c r="L399" i="13"/>
  <c r="B399" i="13"/>
  <c r="C399" i="13"/>
  <c r="D399" i="13"/>
  <c r="F399" i="13"/>
  <c r="E399" i="13"/>
  <c r="I398" i="13"/>
  <c r="M398" i="13"/>
  <c r="N398" i="13"/>
  <c r="O398" i="13"/>
  <c r="J398" i="13"/>
  <c r="K398" i="13"/>
  <c r="L398" i="13"/>
  <c r="B398" i="13"/>
  <c r="C398" i="13"/>
  <c r="D398" i="13"/>
  <c r="F398" i="13"/>
  <c r="E398" i="13"/>
  <c r="I397" i="13"/>
  <c r="M397" i="13"/>
  <c r="N397" i="13"/>
  <c r="O397" i="13"/>
  <c r="J397" i="13"/>
  <c r="K397" i="13"/>
  <c r="L397" i="13"/>
  <c r="B397" i="13"/>
  <c r="C397" i="13"/>
  <c r="D397" i="13"/>
  <c r="F397" i="13"/>
  <c r="E397" i="13"/>
  <c r="I396" i="13"/>
  <c r="M396" i="13"/>
  <c r="N396" i="13"/>
  <c r="O396" i="13"/>
  <c r="J396" i="13"/>
  <c r="K396" i="13"/>
  <c r="L396" i="13"/>
  <c r="B396" i="13"/>
  <c r="C396" i="13"/>
  <c r="D396" i="13"/>
  <c r="F396" i="13"/>
  <c r="E396" i="13"/>
  <c r="I395" i="13"/>
  <c r="M395" i="13"/>
  <c r="N395" i="13"/>
  <c r="O395" i="13"/>
  <c r="J395" i="13"/>
  <c r="K395" i="13"/>
  <c r="L395" i="13"/>
  <c r="B395" i="13"/>
  <c r="C395" i="13"/>
  <c r="D395" i="13"/>
  <c r="F395" i="13"/>
  <c r="E395" i="13"/>
  <c r="I394" i="13"/>
  <c r="M394" i="13"/>
  <c r="N394" i="13"/>
  <c r="O394" i="13"/>
  <c r="J394" i="13"/>
  <c r="K394" i="13"/>
  <c r="L394" i="13"/>
  <c r="B394" i="13"/>
  <c r="C394" i="13"/>
  <c r="D394" i="13"/>
  <c r="F394" i="13"/>
  <c r="E394" i="13"/>
  <c r="I393" i="13"/>
  <c r="M393" i="13"/>
  <c r="N393" i="13"/>
  <c r="O393" i="13"/>
  <c r="J393" i="13"/>
  <c r="K393" i="13"/>
  <c r="L393" i="13"/>
  <c r="B393" i="13"/>
  <c r="C393" i="13"/>
  <c r="D393" i="13"/>
  <c r="F393" i="13"/>
  <c r="E393" i="13"/>
  <c r="I392" i="13"/>
  <c r="M392" i="13"/>
  <c r="N392" i="13"/>
  <c r="O392" i="13"/>
  <c r="J392" i="13"/>
  <c r="K392" i="13"/>
  <c r="L392" i="13"/>
  <c r="B392" i="13"/>
  <c r="C392" i="13"/>
  <c r="D392" i="13"/>
  <c r="F392" i="13"/>
  <c r="E392" i="13"/>
  <c r="I391" i="13"/>
  <c r="M391" i="13"/>
  <c r="N391" i="13"/>
  <c r="O391" i="13"/>
  <c r="J391" i="13"/>
  <c r="K391" i="13"/>
  <c r="L391" i="13"/>
  <c r="B391" i="13"/>
  <c r="C391" i="13"/>
  <c r="D391" i="13"/>
  <c r="F391" i="13"/>
  <c r="E391" i="13"/>
  <c r="I390" i="13"/>
  <c r="M390" i="13"/>
  <c r="N390" i="13"/>
  <c r="O390" i="13"/>
  <c r="J390" i="13"/>
  <c r="K390" i="13"/>
  <c r="L390" i="13"/>
  <c r="B390" i="13"/>
  <c r="C390" i="13"/>
  <c r="D390" i="13"/>
  <c r="F390" i="13"/>
  <c r="E390" i="13"/>
  <c r="I389" i="13"/>
  <c r="M389" i="13"/>
  <c r="N389" i="13"/>
  <c r="O389" i="13"/>
  <c r="J389" i="13"/>
  <c r="K389" i="13"/>
  <c r="L389" i="13"/>
  <c r="B389" i="13"/>
  <c r="C389" i="13"/>
  <c r="D389" i="13"/>
  <c r="F389" i="13"/>
  <c r="E389" i="13"/>
  <c r="I388" i="13"/>
  <c r="M388" i="13"/>
  <c r="N388" i="13"/>
  <c r="O388" i="13"/>
  <c r="J388" i="13"/>
  <c r="K388" i="13"/>
  <c r="L388" i="13"/>
  <c r="B388" i="13"/>
  <c r="C388" i="13"/>
  <c r="D388" i="13"/>
  <c r="F388" i="13"/>
  <c r="E388" i="13"/>
  <c r="I387" i="13"/>
  <c r="M387" i="13"/>
  <c r="N387" i="13"/>
  <c r="O387" i="13"/>
  <c r="J387" i="13"/>
  <c r="K387" i="13"/>
  <c r="L387" i="13"/>
  <c r="B387" i="13"/>
  <c r="C387" i="13"/>
  <c r="D387" i="13"/>
  <c r="F387" i="13"/>
  <c r="E387" i="13"/>
  <c r="I386" i="13"/>
  <c r="M386" i="13"/>
  <c r="N386" i="13"/>
  <c r="O386" i="13"/>
  <c r="J386" i="13"/>
  <c r="K386" i="13"/>
  <c r="L386" i="13"/>
  <c r="B386" i="13"/>
  <c r="C386" i="13"/>
  <c r="D386" i="13"/>
  <c r="F386" i="13"/>
  <c r="E386" i="13"/>
  <c r="I385" i="13"/>
  <c r="M385" i="13"/>
  <c r="N385" i="13"/>
  <c r="O385" i="13"/>
  <c r="J385" i="13"/>
  <c r="K385" i="13"/>
  <c r="L385" i="13"/>
  <c r="B385" i="13"/>
  <c r="C385" i="13"/>
  <c r="D385" i="13"/>
  <c r="F385" i="13"/>
  <c r="E385" i="13"/>
  <c r="I384" i="13"/>
  <c r="M384" i="13"/>
  <c r="N384" i="13"/>
  <c r="O384" i="13"/>
  <c r="J384" i="13"/>
  <c r="K384" i="13"/>
  <c r="L384" i="13"/>
  <c r="B384" i="13"/>
  <c r="C384" i="13"/>
  <c r="D384" i="13"/>
  <c r="F384" i="13"/>
  <c r="E384" i="13"/>
  <c r="I383" i="13"/>
  <c r="M383" i="13"/>
  <c r="N383" i="13"/>
  <c r="O383" i="13"/>
  <c r="J383" i="13"/>
  <c r="K383" i="13"/>
  <c r="L383" i="13"/>
  <c r="B383" i="13"/>
  <c r="C383" i="13"/>
  <c r="D383" i="13"/>
  <c r="F383" i="13"/>
  <c r="E383" i="13"/>
  <c r="I382" i="13"/>
  <c r="M382" i="13"/>
  <c r="N382" i="13"/>
  <c r="O382" i="13"/>
  <c r="J382" i="13"/>
  <c r="K382" i="13"/>
  <c r="L382" i="13"/>
  <c r="B382" i="13"/>
  <c r="C382" i="13"/>
  <c r="D382" i="13"/>
  <c r="F382" i="13"/>
  <c r="E382" i="13"/>
  <c r="I381" i="13"/>
  <c r="M381" i="13"/>
  <c r="N381" i="13"/>
  <c r="O381" i="13"/>
  <c r="J381" i="13"/>
  <c r="K381" i="13"/>
  <c r="L381" i="13"/>
  <c r="B381" i="13"/>
  <c r="C381" i="13"/>
  <c r="D381" i="13"/>
  <c r="F381" i="13"/>
  <c r="E381" i="13"/>
  <c r="I380" i="13"/>
  <c r="M380" i="13"/>
  <c r="N380" i="13"/>
  <c r="O380" i="13"/>
  <c r="J380" i="13"/>
  <c r="K380" i="13"/>
  <c r="L380" i="13"/>
  <c r="B380" i="13"/>
  <c r="C380" i="13"/>
  <c r="D380" i="13"/>
  <c r="F380" i="13"/>
  <c r="E380" i="13"/>
  <c r="I379" i="13"/>
  <c r="M379" i="13"/>
  <c r="N379" i="13"/>
  <c r="O379" i="13"/>
  <c r="J379" i="13"/>
  <c r="K379" i="13"/>
  <c r="L379" i="13"/>
  <c r="B379" i="13"/>
  <c r="C379" i="13"/>
  <c r="D379" i="13"/>
  <c r="F379" i="13"/>
  <c r="E379" i="13"/>
  <c r="I378" i="13"/>
  <c r="M378" i="13"/>
  <c r="N378" i="13"/>
  <c r="O378" i="13"/>
  <c r="J378" i="13"/>
  <c r="K378" i="13"/>
  <c r="L378" i="13"/>
  <c r="B378" i="13"/>
  <c r="C378" i="13"/>
  <c r="D378" i="13"/>
  <c r="F378" i="13"/>
  <c r="E378" i="13"/>
  <c r="I377" i="13"/>
  <c r="M377" i="13"/>
  <c r="N377" i="13"/>
  <c r="O377" i="13"/>
  <c r="J377" i="13"/>
  <c r="K377" i="13"/>
  <c r="L377" i="13"/>
  <c r="B377" i="13"/>
  <c r="C377" i="13"/>
  <c r="D377" i="13"/>
  <c r="F377" i="13"/>
  <c r="E377" i="13"/>
  <c r="I376" i="13"/>
  <c r="M376" i="13"/>
  <c r="N376" i="13"/>
  <c r="O376" i="13"/>
  <c r="J376" i="13"/>
  <c r="K376" i="13"/>
  <c r="L376" i="13"/>
  <c r="B376" i="13"/>
  <c r="C376" i="13"/>
  <c r="D376" i="13"/>
  <c r="F376" i="13"/>
  <c r="E376" i="13"/>
  <c r="I375" i="13"/>
  <c r="M375" i="13"/>
  <c r="N375" i="13"/>
  <c r="O375" i="13"/>
  <c r="J375" i="13"/>
  <c r="K375" i="13"/>
  <c r="L375" i="13"/>
  <c r="B375" i="13"/>
  <c r="C375" i="13"/>
  <c r="D375" i="13"/>
  <c r="F375" i="13"/>
  <c r="E375" i="13"/>
  <c r="I374" i="13"/>
  <c r="M374" i="13"/>
  <c r="N374" i="13"/>
  <c r="O374" i="13"/>
  <c r="J374" i="13"/>
  <c r="K374" i="13"/>
  <c r="L374" i="13"/>
  <c r="B374" i="13"/>
  <c r="C374" i="13"/>
  <c r="D374" i="13"/>
  <c r="F374" i="13"/>
  <c r="E374" i="13"/>
  <c r="I373" i="13"/>
  <c r="M373" i="13"/>
  <c r="N373" i="13"/>
  <c r="O373" i="13"/>
  <c r="J373" i="13"/>
  <c r="K373" i="13"/>
  <c r="L373" i="13"/>
  <c r="B373" i="13"/>
  <c r="C373" i="13"/>
  <c r="D373" i="13"/>
  <c r="F373" i="13"/>
  <c r="E373" i="13"/>
  <c r="I372" i="13"/>
  <c r="M372" i="13"/>
  <c r="N372" i="13"/>
  <c r="O372" i="13"/>
  <c r="J372" i="13"/>
  <c r="K372" i="13"/>
  <c r="L372" i="13"/>
  <c r="B372" i="13"/>
  <c r="C372" i="13"/>
  <c r="D372" i="13"/>
  <c r="F372" i="13"/>
  <c r="E372" i="13"/>
  <c r="I371" i="13"/>
  <c r="M371" i="13"/>
  <c r="N371" i="13"/>
  <c r="O371" i="13"/>
  <c r="J371" i="13"/>
  <c r="K371" i="13"/>
  <c r="L371" i="13"/>
  <c r="B371" i="13"/>
  <c r="C371" i="13"/>
  <c r="D371" i="13"/>
  <c r="F371" i="13"/>
  <c r="E371" i="13"/>
  <c r="I370" i="13"/>
  <c r="M370" i="13"/>
  <c r="N370" i="13"/>
  <c r="O370" i="13"/>
  <c r="J370" i="13"/>
  <c r="K370" i="13"/>
  <c r="L370" i="13"/>
  <c r="B370" i="13"/>
  <c r="C370" i="13"/>
  <c r="D370" i="13"/>
  <c r="F370" i="13"/>
  <c r="E370" i="13"/>
  <c r="I369" i="13"/>
  <c r="M369" i="13"/>
  <c r="N369" i="13"/>
  <c r="O369" i="13"/>
  <c r="J369" i="13"/>
  <c r="K369" i="13"/>
  <c r="L369" i="13"/>
  <c r="B369" i="13"/>
  <c r="C369" i="13"/>
  <c r="D369" i="13"/>
  <c r="F369" i="13"/>
  <c r="E369" i="13"/>
  <c r="I368" i="13"/>
  <c r="M368" i="13"/>
  <c r="N368" i="13"/>
  <c r="O368" i="13"/>
  <c r="J368" i="13"/>
  <c r="K368" i="13"/>
  <c r="L368" i="13"/>
  <c r="B368" i="13"/>
  <c r="C368" i="13"/>
  <c r="D368" i="13"/>
  <c r="F368" i="13"/>
  <c r="E368" i="13"/>
  <c r="I367" i="13"/>
  <c r="M367" i="13"/>
  <c r="N367" i="13"/>
  <c r="O367" i="13"/>
  <c r="J367" i="13"/>
  <c r="K367" i="13"/>
  <c r="L367" i="13"/>
  <c r="B367" i="13"/>
  <c r="C367" i="13"/>
  <c r="D367" i="13"/>
  <c r="F367" i="13"/>
  <c r="E367" i="13"/>
  <c r="I366" i="13"/>
  <c r="M366" i="13"/>
  <c r="N366" i="13"/>
  <c r="O366" i="13"/>
  <c r="J366" i="13"/>
  <c r="K366" i="13"/>
  <c r="L366" i="13"/>
  <c r="B366" i="13"/>
  <c r="C366" i="13"/>
  <c r="D366" i="13"/>
  <c r="F366" i="13"/>
  <c r="E366" i="13"/>
  <c r="I365" i="13"/>
  <c r="M365" i="13"/>
  <c r="N365" i="13"/>
  <c r="O365" i="13"/>
  <c r="J365" i="13"/>
  <c r="K365" i="13"/>
  <c r="L365" i="13"/>
  <c r="B365" i="13"/>
  <c r="C365" i="13"/>
  <c r="D365" i="13"/>
  <c r="F365" i="13"/>
  <c r="E365" i="13"/>
  <c r="I364" i="13"/>
  <c r="M364" i="13"/>
  <c r="N364" i="13"/>
  <c r="O364" i="13"/>
  <c r="J364" i="13"/>
  <c r="K364" i="13"/>
  <c r="L364" i="13"/>
  <c r="B364" i="13"/>
  <c r="C364" i="13"/>
  <c r="D364" i="13"/>
  <c r="F364" i="13"/>
  <c r="E364" i="13"/>
  <c r="I363" i="13"/>
  <c r="M363" i="13"/>
  <c r="N363" i="13"/>
  <c r="O363" i="13"/>
  <c r="J363" i="13"/>
  <c r="K363" i="13"/>
  <c r="L363" i="13"/>
  <c r="B363" i="13"/>
  <c r="C363" i="13"/>
  <c r="D363" i="13"/>
  <c r="F363" i="13"/>
  <c r="E363" i="13"/>
  <c r="I362" i="13"/>
  <c r="M362" i="13"/>
  <c r="N362" i="13"/>
  <c r="O362" i="13"/>
  <c r="J362" i="13"/>
  <c r="K362" i="13"/>
  <c r="L362" i="13"/>
  <c r="B362" i="13"/>
  <c r="C362" i="13"/>
  <c r="D362" i="13"/>
  <c r="F362" i="13"/>
  <c r="E362" i="13"/>
  <c r="I361" i="13"/>
  <c r="M361" i="13"/>
  <c r="N361" i="13"/>
  <c r="O361" i="13"/>
  <c r="J361" i="13"/>
  <c r="K361" i="13"/>
  <c r="L361" i="13"/>
  <c r="B361" i="13"/>
  <c r="C361" i="13"/>
  <c r="D361" i="13"/>
  <c r="F361" i="13"/>
  <c r="E361" i="13"/>
  <c r="I360" i="13"/>
  <c r="M360" i="13"/>
  <c r="N360" i="13"/>
  <c r="O360" i="13"/>
  <c r="J360" i="13"/>
  <c r="K360" i="13"/>
  <c r="L360" i="13"/>
  <c r="B360" i="13"/>
  <c r="C360" i="13"/>
  <c r="D360" i="13"/>
  <c r="F360" i="13"/>
  <c r="E360" i="13"/>
  <c r="I359" i="13"/>
  <c r="M359" i="13"/>
  <c r="N359" i="13"/>
  <c r="O359" i="13"/>
  <c r="J359" i="13"/>
  <c r="K359" i="13"/>
  <c r="L359" i="13"/>
  <c r="B359" i="13"/>
  <c r="C359" i="13"/>
  <c r="D359" i="13"/>
  <c r="F359" i="13"/>
  <c r="E359" i="13"/>
  <c r="I358" i="13"/>
  <c r="M358" i="13"/>
  <c r="N358" i="13"/>
  <c r="O358" i="13"/>
  <c r="J358" i="13"/>
  <c r="K358" i="13"/>
  <c r="L358" i="13"/>
  <c r="B358" i="13"/>
  <c r="C358" i="13"/>
  <c r="D358" i="13"/>
  <c r="F358" i="13"/>
  <c r="E358" i="13"/>
  <c r="I357" i="13"/>
  <c r="M357" i="13"/>
  <c r="N357" i="13"/>
  <c r="O357" i="13"/>
  <c r="J357" i="13"/>
  <c r="K357" i="13"/>
  <c r="L357" i="13"/>
  <c r="B357" i="13"/>
  <c r="C357" i="13"/>
  <c r="D357" i="13"/>
  <c r="F357" i="13"/>
  <c r="E357" i="13"/>
  <c r="I356" i="13"/>
  <c r="M356" i="13"/>
  <c r="N356" i="13"/>
  <c r="O356" i="13"/>
  <c r="J356" i="13"/>
  <c r="K356" i="13"/>
  <c r="L356" i="13"/>
  <c r="B356" i="13"/>
  <c r="C356" i="13"/>
  <c r="D356" i="13"/>
  <c r="F356" i="13"/>
  <c r="E356" i="13"/>
  <c r="I355" i="13"/>
  <c r="M355" i="13"/>
  <c r="N355" i="13"/>
  <c r="O355" i="13"/>
  <c r="J355" i="13"/>
  <c r="K355" i="13"/>
  <c r="L355" i="13"/>
  <c r="B355" i="13"/>
  <c r="C355" i="13"/>
  <c r="D355" i="13"/>
  <c r="F355" i="13"/>
  <c r="E355" i="13"/>
  <c r="I354" i="13"/>
  <c r="M354" i="13"/>
  <c r="N354" i="13"/>
  <c r="O354" i="13"/>
  <c r="J354" i="13"/>
  <c r="K354" i="13"/>
  <c r="L354" i="13"/>
  <c r="B354" i="13"/>
  <c r="C354" i="13"/>
  <c r="D354" i="13"/>
  <c r="F354" i="13"/>
  <c r="E354" i="13"/>
  <c r="I353" i="13"/>
  <c r="M353" i="13"/>
  <c r="N353" i="13"/>
  <c r="O353" i="13"/>
  <c r="J353" i="13"/>
  <c r="K353" i="13"/>
  <c r="L353" i="13"/>
  <c r="B353" i="13"/>
  <c r="C353" i="13"/>
  <c r="D353" i="13"/>
  <c r="F353" i="13"/>
  <c r="E353" i="13"/>
  <c r="I352" i="13"/>
  <c r="M352" i="13"/>
  <c r="N352" i="13"/>
  <c r="O352" i="13"/>
  <c r="J352" i="13"/>
  <c r="K352" i="13"/>
  <c r="L352" i="13"/>
  <c r="B352" i="13"/>
  <c r="C352" i="13"/>
  <c r="D352" i="13"/>
  <c r="F352" i="13"/>
  <c r="E352" i="13"/>
  <c r="I351" i="13"/>
  <c r="M351" i="13"/>
  <c r="N351" i="13"/>
  <c r="O351" i="13"/>
  <c r="J351" i="13"/>
  <c r="K351" i="13"/>
  <c r="L351" i="13"/>
  <c r="B351" i="13"/>
  <c r="C351" i="13"/>
  <c r="D351" i="13"/>
  <c r="F351" i="13"/>
  <c r="E351" i="13"/>
  <c r="I350" i="13"/>
  <c r="M350" i="13"/>
  <c r="N350" i="13"/>
  <c r="O350" i="13"/>
  <c r="J350" i="13"/>
  <c r="K350" i="13"/>
  <c r="L350" i="13"/>
  <c r="B350" i="13"/>
  <c r="C350" i="13"/>
  <c r="D350" i="13"/>
  <c r="F350" i="13"/>
  <c r="E350" i="13"/>
  <c r="I349" i="13"/>
  <c r="M349" i="13"/>
  <c r="N349" i="13"/>
  <c r="O349" i="13"/>
  <c r="J349" i="13"/>
  <c r="K349" i="13"/>
  <c r="L349" i="13"/>
  <c r="B349" i="13"/>
  <c r="C349" i="13"/>
  <c r="D349" i="13"/>
  <c r="F349" i="13"/>
  <c r="E349" i="13"/>
  <c r="I348" i="13"/>
  <c r="M348" i="13"/>
  <c r="N348" i="13"/>
  <c r="O348" i="13"/>
  <c r="J348" i="13"/>
  <c r="K348" i="13"/>
  <c r="L348" i="13"/>
  <c r="B348" i="13"/>
  <c r="C348" i="13"/>
  <c r="D348" i="13"/>
  <c r="F348" i="13"/>
  <c r="E348" i="13"/>
  <c r="I347" i="13"/>
  <c r="M347" i="13"/>
  <c r="N347" i="13"/>
  <c r="O347" i="13"/>
  <c r="J347" i="13"/>
  <c r="K347" i="13"/>
  <c r="L347" i="13"/>
  <c r="B347" i="13"/>
  <c r="C347" i="13"/>
  <c r="D347" i="13"/>
  <c r="F347" i="13"/>
  <c r="E347" i="13"/>
  <c r="I346" i="13"/>
  <c r="M346" i="13"/>
  <c r="N346" i="13"/>
  <c r="O346" i="13"/>
  <c r="J346" i="13"/>
  <c r="K346" i="13"/>
  <c r="L346" i="13"/>
  <c r="B346" i="13"/>
  <c r="C346" i="13"/>
  <c r="D346" i="13"/>
  <c r="F346" i="13"/>
  <c r="E346" i="13"/>
  <c r="I345" i="13"/>
  <c r="M345" i="13"/>
  <c r="N345" i="13"/>
  <c r="O345" i="13"/>
  <c r="J345" i="13"/>
  <c r="K345" i="13"/>
  <c r="L345" i="13"/>
  <c r="B345" i="13"/>
  <c r="C345" i="13"/>
  <c r="D345" i="13"/>
  <c r="F345" i="13"/>
  <c r="E345" i="13"/>
  <c r="I344" i="13"/>
  <c r="M344" i="13"/>
  <c r="N344" i="13"/>
  <c r="O344" i="13"/>
  <c r="J344" i="13"/>
  <c r="K344" i="13"/>
  <c r="L344" i="13"/>
  <c r="B344" i="13"/>
  <c r="C344" i="13"/>
  <c r="D344" i="13"/>
  <c r="F344" i="13"/>
  <c r="E344" i="13"/>
  <c r="I343" i="13"/>
  <c r="M343" i="13"/>
  <c r="N343" i="13"/>
  <c r="O343" i="13"/>
  <c r="J343" i="13"/>
  <c r="K343" i="13"/>
  <c r="L343" i="13"/>
  <c r="B343" i="13"/>
  <c r="C343" i="13"/>
  <c r="D343" i="13"/>
  <c r="F343" i="13"/>
  <c r="E343" i="13"/>
  <c r="I342" i="13"/>
  <c r="M342" i="13"/>
  <c r="N342" i="13"/>
  <c r="O342" i="13"/>
  <c r="J342" i="13"/>
  <c r="K342" i="13"/>
  <c r="L342" i="13"/>
  <c r="B342" i="13"/>
  <c r="C342" i="13"/>
  <c r="D342" i="13"/>
  <c r="F342" i="13"/>
  <c r="E342" i="13"/>
  <c r="I341" i="13"/>
  <c r="M341" i="13"/>
  <c r="N341" i="13"/>
  <c r="O341" i="13"/>
  <c r="J341" i="13"/>
  <c r="K341" i="13"/>
  <c r="L341" i="13"/>
  <c r="B341" i="13"/>
  <c r="C341" i="13"/>
  <c r="D341" i="13"/>
  <c r="F341" i="13"/>
  <c r="E341" i="13"/>
  <c r="I340" i="13"/>
  <c r="M340" i="13"/>
  <c r="N340" i="13"/>
  <c r="O340" i="13"/>
  <c r="J340" i="13"/>
  <c r="K340" i="13"/>
  <c r="L340" i="13"/>
  <c r="B340" i="13"/>
  <c r="C340" i="13"/>
  <c r="D340" i="13"/>
  <c r="F340" i="13"/>
  <c r="E340" i="13"/>
  <c r="I339" i="13"/>
  <c r="M339" i="13"/>
  <c r="N339" i="13"/>
  <c r="O339" i="13"/>
  <c r="J339" i="13"/>
  <c r="K339" i="13"/>
  <c r="L339" i="13"/>
  <c r="B339" i="13"/>
  <c r="C339" i="13"/>
  <c r="D339" i="13"/>
  <c r="F339" i="13"/>
  <c r="E339" i="13"/>
  <c r="I338" i="13"/>
  <c r="M338" i="13"/>
  <c r="N338" i="13"/>
  <c r="O338" i="13"/>
  <c r="J338" i="13"/>
  <c r="K338" i="13"/>
  <c r="L338" i="13"/>
  <c r="B338" i="13"/>
  <c r="C338" i="13"/>
  <c r="D338" i="13"/>
  <c r="F338" i="13"/>
  <c r="E338" i="13"/>
  <c r="I337" i="13"/>
  <c r="M337" i="13"/>
  <c r="N337" i="13"/>
  <c r="O337" i="13"/>
  <c r="J337" i="13"/>
  <c r="K337" i="13"/>
  <c r="L337" i="13"/>
  <c r="B337" i="13"/>
  <c r="C337" i="13"/>
  <c r="D337" i="13"/>
  <c r="F337" i="13"/>
  <c r="E337" i="13"/>
  <c r="I336" i="13"/>
  <c r="M336" i="13"/>
  <c r="N336" i="13"/>
  <c r="O336" i="13"/>
  <c r="J336" i="13"/>
  <c r="K336" i="13"/>
  <c r="L336" i="13"/>
  <c r="B336" i="13"/>
  <c r="C336" i="13"/>
  <c r="D336" i="13"/>
  <c r="F336" i="13"/>
  <c r="E336" i="13"/>
  <c r="I335" i="13"/>
  <c r="M335" i="13"/>
  <c r="N335" i="13"/>
  <c r="O335" i="13"/>
  <c r="J335" i="13"/>
  <c r="K335" i="13"/>
  <c r="L335" i="13"/>
  <c r="B335" i="13"/>
  <c r="C335" i="13"/>
  <c r="D335" i="13"/>
  <c r="F335" i="13"/>
  <c r="E335" i="13"/>
  <c r="I334" i="13"/>
  <c r="M334" i="13"/>
  <c r="N334" i="13"/>
  <c r="O334" i="13"/>
  <c r="J334" i="13"/>
  <c r="K334" i="13"/>
  <c r="L334" i="13"/>
  <c r="B334" i="13"/>
  <c r="C334" i="13"/>
  <c r="D334" i="13"/>
  <c r="F334" i="13"/>
  <c r="E334" i="13"/>
  <c r="I333" i="13"/>
  <c r="M333" i="13"/>
  <c r="N333" i="13"/>
  <c r="O333" i="13"/>
  <c r="J333" i="13"/>
  <c r="K333" i="13"/>
  <c r="L333" i="13"/>
  <c r="B333" i="13"/>
  <c r="C333" i="13"/>
  <c r="D333" i="13"/>
  <c r="F333" i="13"/>
  <c r="E333" i="13"/>
  <c r="I332" i="13"/>
  <c r="M332" i="13"/>
  <c r="N332" i="13"/>
  <c r="O332" i="13"/>
  <c r="J332" i="13"/>
  <c r="K332" i="13"/>
  <c r="L332" i="13"/>
  <c r="B332" i="13"/>
  <c r="C332" i="13"/>
  <c r="D332" i="13"/>
  <c r="F332" i="13"/>
  <c r="E332" i="13"/>
  <c r="I331" i="13"/>
  <c r="M331" i="13"/>
  <c r="N331" i="13"/>
  <c r="O331" i="13"/>
  <c r="J331" i="13"/>
  <c r="K331" i="13"/>
  <c r="L331" i="13"/>
  <c r="B331" i="13"/>
  <c r="C331" i="13"/>
  <c r="D331" i="13"/>
  <c r="F331" i="13"/>
  <c r="E331" i="13"/>
  <c r="I330" i="13"/>
  <c r="M330" i="13"/>
  <c r="N330" i="13"/>
  <c r="O330" i="13"/>
  <c r="J330" i="13"/>
  <c r="K330" i="13"/>
  <c r="L330" i="13"/>
  <c r="B330" i="13"/>
  <c r="C330" i="13"/>
  <c r="D330" i="13"/>
  <c r="F330" i="13"/>
  <c r="E330" i="13"/>
  <c r="I329" i="13"/>
  <c r="M329" i="13"/>
  <c r="N329" i="13"/>
  <c r="O329" i="13"/>
  <c r="J329" i="13"/>
  <c r="K329" i="13"/>
  <c r="L329" i="13"/>
  <c r="B329" i="13"/>
  <c r="C329" i="13"/>
  <c r="D329" i="13"/>
  <c r="F329" i="13"/>
  <c r="E329" i="13"/>
  <c r="I328" i="13"/>
  <c r="M328" i="13"/>
  <c r="N328" i="13"/>
  <c r="O328" i="13"/>
  <c r="J328" i="13"/>
  <c r="K328" i="13"/>
  <c r="L328" i="13"/>
  <c r="B328" i="13"/>
  <c r="C328" i="13"/>
  <c r="D328" i="13"/>
  <c r="F328" i="13"/>
  <c r="E328" i="13"/>
  <c r="I327" i="13"/>
  <c r="M327" i="13"/>
  <c r="N327" i="13"/>
  <c r="O327" i="13"/>
  <c r="J327" i="13"/>
  <c r="K327" i="13"/>
  <c r="L327" i="13"/>
  <c r="B327" i="13"/>
  <c r="C327" i="13"/>
  <c r="D327" i="13"/>
  <c r="F327" i="13"/>
  <c r="E327" i="13"/>
  <c r="I326" i="13"/>
  <c r="M326" i="13"/>
  <c r="N326" i="13"/>
  <c r="O326" i="13"/>
  <c r="J326" i="13"/>
  <c r="K326" i="13"/>
  <c r="L326" i="13"/>
  <c r="B326" i="13"/>
  <c r="C326" i="13"/>
  <c r="D326" i="13"/>
  <c r="F326" i="13"/>
  <c r="E326" i="13"/>
  <c r="I325" i="13"/>
  <c r="M325" i="13"/>
  <c r="N325" i="13"/>
  <c r="O325" i="13"/>
  <c r="J325" i="13"/>
  <c r="K325" i="13"/>
  <c r="L325" i="13"/>
  <c r="B325" i="13"/>
  <c r="C325" i="13"/>
  <c r="D325" i="13"/>
  <c r="F325" i="13"/>
  <c r="E325" i="13"/>
  <c r="I324" i="13"/>
  <c r="M324" i="13"/>
  <c r="N324" i="13"/>
  <c r="O324" i="13"/>
  <c r="J324" i="13"/>
  <c r="K324" i="13"/>
  <c r="L324" i="13"/>
  <c r="B324" i="13"/>
  <c r="C324" i="13"/>
  <c r="D324" i="13"/>
  <c r="F324" i="13"/>
  <c r="E324" i="13"/>
  <c r="I323" i="13"/>
  <c r="M323" i="13"/>
  <c r="N323" i="13"/>
  <c r="O323" i="13"/>
  <c r="J323" i="13"/>
  <c r="K323" i="13"/>
  <c r="L323" i="13"/>
  <c r="B323" i="13"/>
  <c r="C323" i="13"/>
  <c r="D323" i="13"/>
  <c r="F323" i="13"/>
  <c r="E323" i="13"/>
  <c r="I322" i="13"/>
  <c r="M322" i="13"/>
  <c r="N322" i="13"/>
  <c r="O322" i="13"/>
  <c r="J322" i="13"/>
  <c r="K322" i="13"/>
  <c r="L322" i="13"/>
  <c r="B322" i="13"/>
  <c r="C322" i="13"/>
  <c r="D322" i="13"/>
  <c r="F322" i="13"/>
  <c r="E322" i="13"/>
  <c r="I321" i="13"/>
  <c r="M321" i="13"/>
  <c r="N321" i="13"/>
  <c r="O321" i="13"/>
  <c r="J321" i="13"/>
  <c r="K321" i="13"/>
  <c r="L321" i="13"/>
  <c r="B321" i="13"/>
  <c r="C321" i="13"/>
  <c r="D321" i="13"/>
  <c r="F321" i="13"/>
  <c r="E321" i="13"/>
  <c r="I320" i="13"/>
  <c r="M320" i="13"/>
  <c r="N320" i="13"/>
  <c r="O320" i="13"/>
  <c r="J320" i="13"/>
  <c r="K320" i="13"/>
  <c r="L320" i="13"/>
  <c r="B320" i="13"/>
  <c r="C320" i="13"/>
  <c r="D320" i="13"/>
  <c r="F320" i="13"/>
  <c r="E320" i="13"/>
  <c r="I319" i="13"/>
  <c r="M319" i="13"/>
  <c r="N319" i="13"/>
  <c r="O319" i="13"/>
  <c r="J319" i="13"/>
  <c r="K319" i="13"/>
  <c r="L319" i="13"/>
  <c r="B319" i="13"/>
  <c r="C319" i="13"/>
  <c r="D319" i="13"/>
  <c r="F319" i="13"/>
  <c r="E319" i="13"/>
  <c r="I318" i="13"/>
  <c r="M318" i="13"/>
  <c r="N318" i="13"/>
  <c r="O318" i="13"/>
  <c r="J318" i="13"/>
  <c r="K318" i="13"/>
  <c r="L318" i="13"/>
  <c r="B318" i="13"/>
  <c r="C318" i="13"/>
  <c r="D318" i="13"/>
  <c r="F318" i="13"/>
  <c r="E318" i="13"/>
  <c r="I317" i="13"/>
  <c r="M317" i="13"/>
  <c r="N317" i="13"/>
  <c r="O317" i="13"/>
  <c r="J317" i="13"/>
  <c r="K317" i="13"/>
  <c r="L317" i="13"/>
  <c r="B317" i="13"/>
  <c r="C317" i="13"/>
  <c r="D317" i="13"/>
  <c r="F317" i="13"/>
  <c r="E317" i="13"/>
  <c r="I316" i="13"/>
  <c r="M316" i="13"/>
  <c r="N316" i="13"/>
  <c r="O316" i="13"/>
  <c r="J316" i="13"/>
  <c r="K316" i="13"/>
  <c r="L316" i="13"/>
  <c r="B316" i="13"/>
  <c r="C316" i="13"/>
  <c r="D316" i="13"/>
  <c r="F316" i="13"/>
  <c r="E316" i="13"/>
  <c r="I315" i="13"/>
  <c r="M315" i="13"/>
  <c r="N315" i="13"/>
  <c r="O315" i="13"/>
  <c r="J315" i="13"/>
  <c r="K315" i="13"/>
  <c r="L315" i="13"/>
  <c r="B315" i="13"/>
  <c r="C315" i="13"/>
  <c r="D315" i="13"/>
  <c r="F315" i="13"/>
  <c r="E315" i="13"/>
  <c r="I314" i="13"/>
  <c r="M314" i="13"/>
  <c r="N314" i="13"/>
  <c r="O314" i="13"/>
  <c r="J314" i="13"/>
  <c r="K314" i="13"/>
  <c r="L314" i="13"/>
  <c r="B314" i="13"/>
  <c r="C314" i="13"/>
  <c r="D314" i="13"/>
  <c r="F314" i="13"/>
  <c r="E314" i="13"/>
  <c r="I313" i="13"/>
  <c r="M313" i="13"/>
  <c r="N313" i="13"/>
  <c r="O313" i="13"/>
  <c r="J313" i="13"/>
  <c r="K313" i="13"/>
  <c r="L313" i="13"/>
  <c r="B313" i="13"/>
  <c r="C313" i="13"/>
  <c r="D313" i="13"/>
  <c r="F313" i="13"/>
  <c r="E313" i="13"/>
  <c r="I312" i="13"/>
  <c r="M312" i="13"/>
  <c r="N312" i="13"/>
  <c r="O312" i="13"/>
  <c r="J312" i="13"/>
  <c r="K312" i="13"/>
  <c r="L312" i="13"/>
  <c r="B312" i="13"/>
  <c r="C312" i="13"/>
  <c r="D312" i="13"/>
  <c r="F312" i="13"/>
  <c r="E312" i="13"/>
  <c r="I311" i="13"/>
  <c r="M311" i="13"/>
  <c r="N311" i="13"/>
  <c r="O311" i="13"/>
  <c r="J311" i="13"/>
  <c r="K311" i="13"/>
  <c r="L311" i="13"/>
  <c r="B311" i="13"/>
  <c r="C311" i="13"/>
  <c r="D311" i="13"/>
  <c r="F311" i="13"/>
  <c r="E311" i="13"/>
  <c r="I310" i="13"/>
  <c r="M310" i="13"/>
  <c r="N310" i="13"/>
  <c r="O310" i="13"/>
  <c r="J310" i="13"/>
  <c r="K310" i="13"/>
  <c r="L310" i="13"/>
  <c r="B310" i="13"/>
  <c r="C310" i="13"/>
  <c r="D310" i="13"/>
  <c r="F310" i="13"/>
  <c r="E310" i="13"/>
  <c r="I309" i="13"/>
  <c r="M309" i="13"/>
  <c r="N309" i="13"/>
  <c r="O309" i="13"/>
  <c r="J309" i="13"/>
  <c r="K309" i="13"/>
  <c r="L309" i="13"/>
  <c r="B309" i="13"/>
  <c r="C309" i="13"/>
  <c r="D309" i="13"/>
  <c r="F309" i="13"/>
  <c r="E309" i="13"/>
  <c r="I308" i="13"/>
  <c r="M308" i="13"/>
  <c r="N308" i="13"/>
  <c r="O308" i="13"/>
  <c r="J308" i="13"/>
  <c r="K308" i="13"/>
  <c r="L308" i="13"/>
  <c r="B308" i="13"/>
  <c r="C308" i="13"/>
  <c r="D308" i="13"/>
  <c r="F308" i="13"/>
  <c r="E308" i="13"/>
  <c r="I307" i="13"/>
  <c r="M307" i="13"/>
  <c r="N307" i="13"/>
  <c r="O307" i="13"/>
  <c r="J307" i="13"/>
  <c r="K307" i="13"/>
  <c r="L307" i="13"/>
  <c r="B307" i="13"/>
  <c r="C307" i="13"/>
  <c r="D307" i="13"/>
  <c r="F307" i="13"/>
  <c r="E307" i="13"/>
  <c r="I306" i="13"/>
  <c r="M306" i="13"/>
  <c r="N306" i="13"/>
  <c r="O306" i="13"/>
  <c r="J306" i="13"/>
  <c r="K306" i="13"/>
  <c r="L306" i="13"/>
  <c r="B306" i="13"/>
  <c r="C306" i="13"/>
  <c r="D306" i="13"/>
  <c r="F306" i="13"/>
  <c r="E306" i="13"/>
  <c r="I305" i="13"/>
  <c r="M305" i="13"/>
  <c r="N305" i="13"/>
  <c r="O305" i="13"/>
  <c r="J305" i="13"/>
  <c r="K305" i="13"/>
  <c r="L305" i="13"/>
  <c r="B305" i="13"/>
  <c r="C305" i="13"/>
  <c r="D305" i="13"/>
  <c r="F305" i="13"/>
  <c r="E305" i="13"/>
  <c r="I304" i="13"/>
  <c r="M304" i="13"/>
  <c r="N304" i="13"/>
  <c r="O304" i="13"/>
  <c r="J304" i="13"/>
  <c r="K304" i="13"/>
  <c r="L304" i="13"/>
  <c r="B304" i="13"/>
  <c r="C304" i="13"/>
  <c r="D304" i="13"/>
  <c r="F304" i="13"/>
  <c r="E304" i="13"/>
  <c r="I303" i="13"/>
  <c r="M303" i="13"/>
  <c r="N303" i="13"/>
  <c r="O303" i="13"/>
  <c r="J303" i="13"/>
  <c r="K303" i="13"/>
  <c r="L303" i="13"/>
  <c r="B303" i="13"/>
  <c r="C303" i="13"/>
  <c r="D303" i="13"/>
  <c r="F303" i="13"/>
  <c r="E303" i="13"/>
  <c r="I302" i="13"/>
  <c r="M302" i="13"/>
  <c r="N302" i="13"/>
  <c r="O302" i="13"/>
  <c r="J302" i="13"/>
  <c r="K302" i="13"/>
  <c r="L302" i="13"/>
  <c r="B302" i="13"/>
  <c r="C302" i="13"/>
  <c r="D302" i="13"/>
  <c r="F302" i="13"/>
  <c r="E302" i="13"/>
  <c r="I301" i="13"/>
  <c r="M301" i="13"/>
  <c r="N301" i="13"/>
  <c r="O301" i="13"/>
  <c r="J301" i="13"/>
  <c r="K301" i="13"/>
  <c r="L301" i="13"/>
  <c r="B301" i="13"/>
  <c r="C301" i="13"/>
  <c r="D301" i="13"/>
  <c r="F301" i="13"/>
  <c r="E301" i="13"/>
  <c r="I300" i="13"/>
  <c r="M300" i="13"/>
  <c r="N300" i="13"/>
  <c r="O300" i="13"/>
  <c r="J300" i="13"/>
  <c r="K300" i="13"/>
  <c r="L300" i="13"/>
  <c r="B300" i="13"/>
  <c r="C300" i="13"/>
  <c r="D300" i="13"/>
  <c r="F300" i="13"/>
  <c r="E300" i="13"/>
  <c r="I299" i="13"/>
  <c r="M299" i="13"/>
  <c r="N299" i="13"/>
  <c r="O299" i="13"/>
  <c r="J299" i="13"/>
  <c r="K299" i="13"/>
  <c r="L299" i="13"/>
  <c r="B299" i="13"/>
  <c r="C299" i="13"/>
  <c r="D299" i="13"/>
  <c r="F299" i="13"/>
  <c r="E299" i="13"/>
  <c r="I298" i="13"/>
  <c r="M298" i="13"/>
  <c r="N298" i="13"/>
  <c r="O298" i="13"/>
  <c r="J298" i="13"/>
  <c r="K298" i="13"/>
  <c r="L298" i="13"/>
  <c r="B298" i="13"/>
  <c r="C298" i="13"/>
  <c r="D298" i="13"/>
  <c r="F298" i="13"/>
  <c r="E298" i="13"/>
  <c r="I297" i="13"/>
  <c r="M297" i="13"/>
  <c r="N297" i="13"/>
  <c r="O297" i="13"/>
  <c r="J297" i="13"/>
  <c r="K297" i="13"/>
  <c r="L297" i="13"/>
  <c r="B297" i="13"/>
  <c r="C297" i="13"/>
  <c r="D297" i="13"/>
  <c r="F297" i="13"/>
  <c r="E297" i="13"/>
  <c r="I296" i="13"/>
  <c r="M296" i="13"/>
  <c r="N296" i="13"/>
  <c r="O296" i="13"/>
  <c r="J296" i="13"/>
  <c r="K296" i="13"/>
  <c r="L296" i="13"/>
  <c r="B296" i="13"/>
  <c r="C296" i="13"/>
  <c r="D296" i="13"/>
  <c r="F296" i="13"/>
  <c r="E296" i="13"/>
  <c r="I295" i="13"/>
  <c r="M295" i="13"/>
  <c r="N295" i="13"/>
  <c r="O295" i="13"/>
  <c r="J295" i="13"/>
  <c r="K295" i="13"/>
  <c r="L295" i="13"/>
  <c r="B295" i="13"/>
  <c r="C295" i="13"/>
  <c r="D295" i="13"/>
  <c r="F295" i="13"/>
  <c r="E295" i="13"/>
  <c r="I294" i="13"/>
  <c r="M294" i="13"/>
  <c r="N294" i="13"/>
  <c r="O294" i="13"/>
  <c r="J294" i="13"/>
  <c r="K294" i="13"/>
  <c r="L294" i="13"/>
  <c r="B294" i="13"/>
  <c r="C294" i="13"/>
  <c r="D294" i="13"/>
  <c r="F294" i="13"/>
  <c r="E294" i="13"/>
  <c r="I293" i="13"/>
  <c r="M293" i="13"/>
  <c r="N293" i="13"/>
  <c r="O293" i="13"/>
  <c r="J293" i="13"/>
  <c r="K293" i="13"/>
  <c r="L293" i="13"/>
  <c r="B293" i="13"/>
  <c r="C293" i="13"/>
  <c r="D293" i="13"/>
  <c r="F293" i="13"/>
  <c r="E293" i="13"/>
  <c r="I292" i="13"/>
  <c r="M292" i="13"/>
  <c r="N292" i="13"/>
  <c r="O292" i="13"/>
  <c r="J292" i="13"/>
  <c r="K292" i="13"/>
  <c r="L292" i="13"/>
  <c r="B292" i="13"/>
  <c r="C292" i="13"/>
  <c r="D292" i="13"/>
  <c r="F292" i="13"/>
  <c r="E292" i="13"/>
  <c r="I291" i="13"/>
  <c r="M291" i="13"/>
  <c r="N291" i="13"/>
  <c r="O291" i="13"/>
  <c r="J291" i="13"/>
  <c r="K291" i="13"/>
  <c r="L291" i="13"/>
  <c r="B291" i="13"/>
  <c r="C291" i="13"/>
  <c r="D291" i="13"/>
  <c r="F291" i="13"/>
  <c r="E291" i="13"/>
  <c r="I290" i="13"/>
  <c r="M290" i="13"/>
  <c r="N290" i="13"/>
  <c r="O290" i="13"/>
  <c r="J290" i="13"/>
  <c r="K290" i="13"/>
  <c r="L290" i="13"/>
  <c r="B290" i="13"/>
  <c r="C290" i="13"/>
  <c r="D290" i="13"/>
  <c r="F290" i="13"/>
  <c r="E290" i="13"/>
  <c r="I289" i="13"/>
  <c r="M289" i="13"/>
  <c r="N289" i="13"/>
  <c r="O289" i="13"/>
  <c r="J289" i="13"/>
  <c r="K289" i="13"/>
  <c r="L289" i="13"/>
  <c r="B289" i="13"/>
  <c r="C289" i="13"/>
  <c r="D289" i="13"/>
  <c r="F289" i="13"/>
  <c r="E289" i="13"/>
  <c r="I288" i="13"/>
  <c r="M288" i="13"/>
  <c r="N288" i="13"/>
  <c r="O288" i="13"/>
  <c r="J288" i="13"/>
  <c r="K288" i="13"/>
  <c r="L288" i="13"/>
  <c r="B288" i="13"/>
  <c r="C288" i="13"/>
  <c r="D288" i="13"/>
  <c r="F288" i="13"/>
  <c r="E288" i="13"/>
  <c r="I287" i="13"/>
  <c r="M287" i="13"/>
  <c r="N287" i="13"/>
  <c r="O287" i="13"/>
  <c r="J287" i="13"/>
  <c r="K287" i="13"/>
  <c r="L287" i="13"/>
  <c r="B287" i="13"/>
  <c r="C287" i="13"/>
  <c r="D287" i="13"/>
  <c r="F287" i="13"/>
  <c r="E287" i="13"/>
  <c r="I286" i="13"/>
  <c r="M286" i="13"/>
  <c r="N286" i="13"/>
  <c r="O286" i="13"/>
  <c r="J286" i="13"/>
  <c r="K286" i="13"/>
  <c r="L286" i="13"/>
  <c r="B286" i="13"/>
  <c r="C286" i="13"/>
  <c r="D286" i="13"/>
  <c r="F286" i="13"/>
  <c r="E286" i="13"/>
  <c r="I285" i="13"/>
  <c r="M285" i="13"/>
  <c r="N285" i="13"/>
  <c r="O285" i="13"/>
  <c r="J285" i="13"/>
  <c r="K285" i="13"/>
  <c r="L285" i="13"/>
  <c r="B285" i="13"/>
  <c r="C285" i="13"/>
  <c r="D285" i="13"/>
  <c r="F285" i="13"/>
  <c r="E285" i="13"/>
  <c r="I284" i="13"/>
  <c r="M284" i="13"/>
  <c r="N284" i="13"/>
  <c r="O284" i="13"/>
  <c r="J284" i="13"/>
  <c r="K284" i="13"/>
  <c r="L284" i="13"/>
  <c r="B284" i="13"/>
  <c r="C284" i="13"/>
  <c r="D284" i="13"/>
  <c r="F284" i="13"/>
  <c r="E284" i="13"/>
  <c r="I283" i="13"/>
  <c r="M283" i="13"/>
  <c r="N283" i="13"/>
  <c r="O283" i="13"/>
  <c r="J283" i="13"/>
  <c r="K283" i="13"/>
  <c r="L283" i="13"/>
  <c r="B283" i="13"/>
  <c r="C283" i="13"/>
  <c r="D283" i="13"/>
  <c r="F283" i="13"/>
  <c r="E283" i="13"/>
  <c r="I282" i="13"/>
  <c r="M282" i="13"/>
  <c r="N282" i="13"/>
  <c r="O282" i="13"/>
  <c r="J282" i="13"/>
  <c r="K282" i="13"/>
  <c r="L282" i="13"/>
  <c r="B282" i="13"/>
  <c r="C282" i="13"/>
  <c r="D282" i="13"/>
  <c r="F282" i="13"/>
  <c r="E282" i="13"/>
  <c r="I281" i="13"/>
  <c r="M281" i="13"/>
  <c r="N281" i="13"/>
  <c r="O281" i="13"/>
  <c r="J281" i="13"/>
  <c r="K281" i="13"/>
  <c r="L281" i="13"/>
  <c r="B281" i="13"/>
  <c r="C281" i="13"/>
  <c r="D281" i="13"/>
  <c r="F281" i="13"/>
  <c r="E281" i="13"/>
  <c r="I280" i="13"/>
  <c r="M280" i="13"/>
  <c r="N280" i="13"/>
  <c r="O280" i="13"/>
  <c r="J280" i="13"/>
  <c r="K280" i="13"/>
  <c r="L280" i="13"/>
  <c r="B280" i="13"/>
  <c r="C280" i="13"/>
  <c r="D280" i="13"/>
  <c r="F280" i="13"/>
  <c r="E280" i="13"/>
  <c r="I279" i="13"/>
  <c r="M279" i="13"/>
  <c r="N279" i="13"/>
  <c r="O279" i="13"/>
  <c r="J279" i="13"/>
  <c r="K279" i="13"/>
  <c r="L279" i="13"/>
  <c r="B279" i="13"/>
  <c r="C279" i="13"/>
  <c r="D279" i="13"/>
  <c r="F279" i="13"/>
  <c r="E279" i="13"/>
  <c r="I278" i="13"/>
  <c r="M278" i="13"/>
  <c r="N278" i="13"/>
  <c r="O278" i="13"/>
  <c r="J278" i="13"/>
  <c r="K278" i="13"/>
  <c r="L278" i="13"/>
  <c r="B278" i="13"/>
  <c r="C278" i="13"/>
  <c r="D278" i="13"/>
  <c r="F278" i="13"/>
  <c r="E278" i="13"/>
  <c r="I277" i="13"/>
  <c r="M277" i="13"/>
  <c r="N277" i="13"/>
  <c r="O277" i="13"/>
  <c r="J277" i="13"/>
  <c r="K277" i="13"/>
  <c r="L277" i="13"/>
  <c r="B277" i="13"/>
  <c r="C277" i="13"/>
  <c r="D277" i="13"/>
  <c r="F277" i="13"/>
  <c r="E277" i="13"/>
  <c r="I276" i="13"/>
  <c r="M276" i="13"/>
  <c r="N276" i="13"/>
  <c r="O276" i="13"/>
  <c r="J276" i="13"/>
  <c r="K276" i="13"/>
  <c r="L276" i="13"/>
  <c r="B276" i="13"/>
  <c r="C276" i="13"/>
  <c r="D276" i="13"/>
  <c r="F276" i="13"/>
  <c r="E276" i="13"/>
  <c r="I275" i="13"/>
  <c r="M275" i="13"/>
  <c r="N275" i="13"/>
  <c r="O275" i="13"/>
  <c r="J275" i="13"/>
  <c r="K275" i="13"/>
  <c r="L275" i="13"/>
  <c r="B275" i="13"/>
  <c r="C275" i="13"/>
  <c r="D275" i="13"/>
  <c r="F275" i="13"/>
  <c r="E275" i="13"/>
  <c r="I274" i="13"/>
  <c r="M274" i="13"/>
  <c r="N274" i="13"/>
  <c r="O274" i="13"/>
  <c r="J274" i="13"/>
  <c r="K274" i="13"/>
  <c r="L274" i="13"/>
  <c r="B274" i="13"/>
  <c r="C274" i="13"/>
  <c r="D274" i="13"/>
  <c r="F274" i="13"/>
  <c r="E274" i="13"/>
  <c r="I273" i="13"/>
  <c r="M273" i="13"/>
  <c r="N273" i="13"/>
  <c r="O273" i="13"/>
  <c r="J273" i="13"/>
  <c r="K273" i="13"/>
  <c r="L273" i="13"/>
  <c r="B273" i="13"/>
  <c r="C273" i="13"/>
  <c r="D273" i="13"/>
  <c r="F273" i="13"/>
  <c r="E273" i="13"/>
  <c r="I272" i="13"/>
  <c r="M272" i="13"/>
  <c r="N272" i="13"/>
  <c r="O272" i="13"/>
  <c r="J272" i="13"/>
  <c r="K272" i="13"/>
  <c r="L272" i="13"/>
  <c r="B272" i="13"/>
  <c r="C272" i="13"/>
  <c r="D272" i="13"/>
  <c r="F272" i="13"/>
  <c r="E272" i="13"/>
  <c r="I271" i="13"/>
  <c r="M271" i="13"/>
  <c r="N271" i="13"/>
  <c r="O271" i="13"/>
  <c r="J271" i="13"/>
  <c r="K271" i="13"/>
  <c r="L271" i="13"/>
  <c r="B271" i="13"/>
  <c r="C271" i="13"/>
  <c r="D271" i="13"/>
  <c r="F271" i="13"/>
  <c r="E271" i="13"/>
  <c r="I270" i="13"/>
  <c r="M270" i="13"/>
  <c r="N270" i="13"/>
  <c r="O270" i="13"/>
  <c r="J270" i="13"/>
  <c r="K270" i="13"/>
  <c r="L270" i="13"/>
  <c r="B270" i="13"/>
  <c r="C270" i="13"/>
  <c r="D270" i="13"/>
  <c r="F270" i="13"/>
  <c r="E270" i="13"/>
  <c r="I269" i="13"/>
  <c r="M269" i="13"/>
  <c r="N269" i="13"/>
  <c r="O269" i="13"/>
  <c r="J269" i="13"/>
  <c r="K269" i="13"/>
  <c r="L269" i="13"/>
  <c r="B269" i="13"/>
  <c r="C269" i="13"/>
  <c r="D269" i="13"/>
  <c r="F269" i="13"/>
  <c r="E269" i="13"/>
  <c r="I268" i="13"/>
  <c r="M268" i="13"/>
  <c r="N268" i="13"/>
  <c r="O268" i="13"/>
  <c r="J268" i="13"/>
  <c r="K268" i="13"/>
  <c r="L268" i="13"/>
  <c r="B268" i="13"/>
  <c r="C268" i="13"/>
  <c r="D268" i="13"/>
  <c r="F268" i="13"/>
  <c r="E268" i="13"/>
  <c r="I267" i="13"/>
  <c r="M267" i="13"/>
  <c r="N267" i="13"/>
  <c r="O267" i="13"/>
  <c r="J267" i="13"/>
  <c r="K267" i="13"/>
  <c r="L267" i="13"/>
  <c r="B267" i="13"/>
  <c r="C267" i="13"/>
  <c r="D267" i="13"/>
  <c r="F267" i="13"/>
  <c r="E267" i="13"/>
  <c r="I266" i="13"/>
  <c r="M266" i="13"/>
  <c r="N266" i="13"/>
  <c r="O266" i="13"/>
  <c r="J266" i="13"/>
  <c r="K266" i="13"/>
  <c r="L266" i="13"/>
  <c r="B266" i="13"/>
  <c r="C266" i="13"/>
  <c r="D266" i="13"/>
  <c r="F266" i="13"/>
  <c r="E266" i="13"/>
  <c r="I265" i="13"/>
  <c r="M265" i="13"/>
  <c r="N265" i="13"/>
  <c r="O265" i="13"/>
  <c r="J265" i="13"/>
  <c r="K265" i="13"/>
  <c r="L265" i="13"/>
  <c r="B265" i="13"/>
  <c r="C265" i="13"/>
  <c r="D265" i="13"/>
  <c r="F265" i="13"/>
  <c r="E265" i="13"/>
  <c r="I264" i="13"/>
  <c r="M264" i="13"/>
  <c r="N264" i="13"/>
  <c r="O264" i="13"/>
  <c r="J264" i="13"/>
  <c r="K264" i="13"/>
  <c r="L264" i="13"/>
  <c r="B264" i="13"/>
  <c r="C264" i="13"/>
  <c r="D264" i="13"/>
  <c r="F264" i="13"/>
  <c r="E264" i="13"/>
  <c r="I263" i="13"/>
  <c r="M263" i="13"/>
  <c r="N263" i="13"/>
  <c r="O263" i="13"/>
  <c r="J263" i="13"/>
  <c r="K263" i="13"/>
  <c r="L263" i="13"/>
  <c r="B263" i="13"/>
  <c r="C263" i="13"/>
  <c r="D263" i="13"/>
  <c r="F263" i="13"/>
  <c r="E263" i="13"/>
  <c r="I262" i="13"/>
  <c r="M262" i="13"/>
  <c r="N262" i="13"/>
  <c r="O262" i="13"/>
  <c r="J262" i="13"/>
  <c r="K262" i="13"/>
  <c r="L262" i="13"/>
  <c r="B262" i="13"/>
  <c r="C262" i="13"/>
  <c r="D262" i="13"/>
  <c r="F262" i="13"/>
  <c r="E262" i="13"/>
  <c r="I261" i="13"/>
  <c r="M261" i="13"/>
  <c r="N261" i="13"/>
  <c r="O261" i="13"/>
  <c r="J261" i="13"/>
  <c r="K261" i="13"/>
  <c r="L261" i="13"/>
  <c r="B261" i="13"/>
  <c r="C261" i="13"/>
  <c r="D261" i="13"/>
  <c r="F261" i="13"/>
  <c r="E261" i="13"/>
  <c r="I260" i="13"/>
  <c r="M260" i="13"/>
  <c r="N260" i="13"/>
  <c r="O260" i="13"/>
  <c r="J260" i="13"/>
  <c r="K260" i="13"/>
  <c r="L260" i="13"/>
  <c r="B260" i="13"/>
  <c r="C260" i="13"/>
  <c r="D260" i="13"/>
  <c r="F260" i="13"/>
  <c r="E260" i="13"/>
  <c r="I259" i="13"/>
  <c r="M259" i="13"/>
  <c r="N259" i="13"/>
  <c r="O259" i="13"/>
  <c r="J259" i="13"/>
  <c r="K259" i="13"/>
  <c r="L259" i="13"/>
  <c r="B259" i="13"/>
  <c r="C259" i="13"/>
  <c r="D259" i="13"/>
  <c r="F259" i="13"/>
  <c r="E259" i="13"/>
  <c r="I258" i="13"/>
  <c r="M258" i="13"/>
  <c r="N258" i="13"/>
  <c r="O258" i="13"/>
  <c r="J258" i="13"/>
  <c r="K258" i="13"/>
  <c r="L258" i="13"/>
  <c r="B258" i="13"/>
  <c r="C258" i="13"/>
  <c r="D258" i="13"/>
  <c r="F258" i="13"/>
  <c r="E258" i="13"/>
  <c r="I257" i="13"/>
  <c r="M257" i="13"/>
  <c r="N257" i="13"/>
  <c r="O257" i="13"/>
  <c r="J257" i="13"/>
  <c r="K257" i="13"/>
  <c r="L257" i="13"/>
  <c r="B257" i="13"/>
  <c r="C257" i="13"/>
  <c r="D257" i="13"/>
  <c r="F257" i="13"/>
  <c r="E257" i="13"/>
  <c r="I256" i="13"/>
  <c r="M256" i="13"/>
  <c r="N256" i="13"/>
  <c r="O256" i="13"/>
  <c r="J256" i="13"/>
  <c r="K256" i="13"/>
  <c r="L256" i="13"/>
  <c r="B256" i="13"/>
  <c r="C256" i="13"/>
  <c r="D256" i="13"/>
  <c r="F256" i="13"/>
  <c r="E256" i="13"/>
  <c r="I255" i="13"/>
  <c r="M255" i="13"/>
  <c r="N255" i="13"/>
  <c r="O255" i="13"/>
  <c r="J255" i="13"/>
  <c r="K255" i="13"/>
  <c r="L255" i="13"/>
  <c r="B255" i="13"/>
  <c r="C255" i="13"/>
  <c r="D255" i="13"/>
  <c r="F255" i="13"/>
  <c r="E255" i="13"/>
  <c r="I254" i="13"/>
  <c r="M254" i="13"/>
  <c r="N254" i="13"/>
  <c r="O254" i="13"/>
  <c r="J254" i="13"/>
  <c r="K254" i="13"/>
  <c r="L254" i="13"/>
  <c r="B254" i="13"/>
  <c r="C254" i="13"/>
  <c r="D254" i="13"/>
  <c r="F254" i="13"/>
  <c r="E254" i="13"/>
  <c r="I253" i="13"/>
  <c r="M253" i="13"/>
  <c r="N253" i="13"/>
  <c r="O253" i="13"/>
  <c r="J253" i="13"/>
  <c r="K253" i="13"/>
  <c r="L253" i="13"/>
  <c r="B253" i="13"/>
  <c r="C253" i="13"/>
  <c r="D253" i="13"/>
  <c r="F253" i="13"/>
  <c r="E253" i="13"/>
  <c r="I252" i="13"/>
  <c r="M252" i="13"/>
  <c r="N252" i="13"/>
  <c r="O252" i="13"/>
  <c r="J252" i="13"/>
  <c r="K252" i="13"/>
  <c r="L252" i="13"/>
  <c r="B252" i="13"/>
  <c r="C252" i="13"/>
  <c r="D252" i="13"/>
  <c r="F252" i="13"/>
  <c r="E252" i="13"/>
  <c r="I251" i="13"/>
  <c r="M251" i="13"/>
  <c r="N251" i="13"/>
  <c r="O251" i="13"/>
  <c r="J251" i="13"/>
  <c r="K251" i="13"/>
  <c r="L251" i="13"/>
  <c r="B251" i="13"/>
  <c r="C251" i="13"/>
  <c r="D251" i="13"/>
  <c r="F251" i="13"/>
  <c r="E251" i="13"/>
  <c r="I250" i="13"/>
  <c r="M250" i="13"/>
  <c r="N250" i="13"/>
  <c r="O250" i="13"/>
  <c r="J250" i="13"/>
  <c r="K250" i="13"/>
  <c r="L250" i="13"/>
  <c r="B250" i="13"/>
  <c r="C250" i="13"/>
  <c r="D250" i="13"/>
  <c r="F250" i="13"/>
  <c r="E250" i="13"/>
  <c r="I249" i="13"/>
  <c r="M249" i="13"/>
  <c r="N249" i="13"/>
  <c r="O249" i="13"/>
  <c r="J249" i="13"/>
  <c r="K249" i="13"/>
  <c r="L249" i="13"/>
  <c r="B249" i="13"/>
  <c r="C249" i="13"/>
  <c r="D249" i="13"/>
  <c r="F249" i="13"/>
  <c r="E249" i="13"/>
  <c r="I248" i="13"/>
  <c r="M248" i="13"/>
  <c r="N248" i="13"/>
  <c r="O248" i="13"/>
  <c r="J248" i="13"/>
  <c r="K248" i="13"/>
  <c r="L248" i="13"/>
  <c r="B248" i="13"/>
  <c r="C248" i="13"/>
  <c r="D248" i="13"/>
  <c r="F248" i="13"/>
  <c r="E248" i="13"/>
  <c r="I247" i="13"/>
  <c r="M247" i="13"/>
  <c r="N247" i="13"/>
  <c r="O247" i="13"/>
  <c r="J247" i="13"/>
  <c r="K247" i="13"/>
  <c r="L247" i="13"/>
  <c r="B247" i="13"/>
  <c r="C247" i="13"/>
  <c r="D247" i="13"/>
  <c r="F247" i="13"/>
  <c r="E247" i="13"/>
  <c r="I246" i="13"/>
  <c r="M246" i="13"/>
  <c r="N246" i="13"/>
  <c r="O246" i="13"/>
  <c r="J246" i="13"/>
  <c r="K246" i="13"/>
  <c r="L246" i="13"/>
  <c r="B246" i="13"/>
  <c r="C246" i="13"/>
  <c r="D246" i="13"/>
  <c r="F246" i="13"/>
  <c r="E246" i="13"/>
  <c r="I245" i="13"/>
  <c r="M245" i="13"/>
  <c r="N245" i="13"/>
  <c r="O245" i="13"/>
  <c r="J245" i="13"/>
  <c r="K245" i="13"/>
  <c r="L245" i="13"/>
  <c r="B245" i="13"/>
  <c r="C245" i="13"/>
  <c r="D245" i="13"/>
  <c r="F245" i="13"/>
  <c r="E245" i="13"/>
  <c r="I244" i="13"/>
  <c r="M244" i="13"/>
  <c r="N244" i="13"/>
  <c r="O244" i="13"/>
  <c r="J244" i="13"/>
  <c r="K244" i="13"/>
  <c r="L244" i="13"/>
  <c r="B244" i="13"/>
  <c r="C244" i="13"/>
  <c r="D244" i="13"/>
  <c r="F244" i="13"/>
  <c r="E244" i="13"/>
  <c r="I243" i="13"/>
  <c r="M243" i="13"/>
  <c r="N243" i="13"/>
  <c r="O243" i="13"/>
  <c r="J243" i="13"/>
  <c r="K243" i="13"/>
  <c r="L243" i="13"/>
  <c r="B243" i="13"/>
  <c r="C243" i="13"/>
  <c r="D243" i="13"/>
  <c r="F243" i="13"/>
  <c r="E243" i="13"/>
  <c r="I242" i="13"/>
  <c r="M242" i="13"/>
  <c r="N242" i="13"/>
  <c r="O242" i="13"/>
  <c r="J242" i="13"/>
  <c r="K242" i="13"/>
  <c r="L242" i="13"/>
  <c r="B242" i="13"/>
  <c r="C242" i="13"/>
  <c r="D242" i="13"/>
  <c r="F242" i="13"/>
  <c r="E242" i="13"/>
  <c r="I241" i="13"/>
  <c r="M241" i="13"/>
  <c r="N241" i="13"/>
  <c r="O241" i="13"/>
  <c r="J241" i="13"/>
  <c r="K241" i="13"/>
  <c r="L241" i="13"/>
  <c r="B241" i="13"/>
  <c r="C241" i="13"/>
  <c r="D241" i="13"/>
  <c r="F241" i="13"/>
  <c r="E241" i="13"/>
  <c r="I240" i="13"/>
  <c r="M240" i="13"/>
  <c r="N240" i="13"/>
  <c r="O240" i="13"/>
  <c r="J240" i="13"/>
  <c r="K240" i="13"/>
  <c r="L240" i="13"/>
  <c r="B240" i="13"/>
  <c r="C240" i="13"/>
  <c r="D240" i="13"/>
  <c r="F240" i="13"/>
  <c r="E240" i="13"/>
  <c r="I239" i="13"/>
  <c r="M239" i="13"/>
  <c r="N239" i="13"/>
  <c r="O239" i="13"/>
  <c r="J239" i="13"/>
  <c r="K239" i="13"/>
  <c r="L239" i="13"/>
  <c r="B239" i="13"/>
  <c r="C239" i="13"/>
  <c r="D239" i="13"/>
  <c r="F239" i="13"/>
  <c r="E239" i="13"/>
  <c r="I238" i="13"/>
  <c r="M238" i="13"/>
  <c r="N238" i="13"/>
  <c r="O238" i="13"/>
  <c r="J238" i="13"/>
  <c r="K238" i="13"/>
  <c r="L238" i="13"/>
  <c r="B238" i="13"/>
  <c r="C238" i="13"/>
  <c r="D238" i="13"/>
  <c r="F238" i="13"/>
  <c r="E238" i="13"/>
  <c r="I237" i="13"/>
  <c r="M237" i="13"/>
  <c r="N237" i="13"/>
  <c r="O237" i="13"/>
  <c r="J237" i="13"/>
  <c r="K237" i="13"/>
  <c r="L237" i="13"/>
  <c r="B237" i="13"/>
  <c r="C237" i="13"/>
  <c r="D237" i="13"/>
  <c r="F237" i="13"/>
  <c r="E237" i="13"/>
  <c r="I236" i="13"/>
  <c r="M236" i="13"/>
  <c r="N236" i="13"/>
  <c r="O236" i="13"/>
  <c r="J236" i="13"/>
  <c r="K236" i="13"/>
  <c r="L236" i="13"/>
  <c r="B236" i="13"/>
  <c r="C236" i="13"/>
  <c r="D236" i="13"/>
  <c r="F236" i="13"/>
  <c r="E236" i="13"/>
  <c r="I235" i="13"/>
  <c r="M235" i="13"/>
  <c r="N235" i="13"/>
  <c r="O235" i="13"/>
  <c r="J235" i="13"/>
  <c r="K235" i="13"/>
  <c r="L235" i="13"/>
  <c r="B235" i="13"/>
  <c r="C235" i="13"/>
  <c r="D235" i="13"/>
  <c r="F235" i="13"/>
  <c r="E235" i="13"/>
  <c r="I234" i="13"/>
  <c r="M234" i="13"/>
  <c r="N234" i="13"/>
  <c r="O234" i="13"/>
  <c r="J234" i="13"/>
  <c r="K234" i="13"/>
  <c r="L234" i="13"/>
  <c r="B234" i="13"/>
  <c r="C234" i="13"/>
  <c r="D234" i="13"/>
  <c r="F234" i="13"/>
  <c r="E234" i="13"/>
  <c r="I233" i="13"/>
  <c r="M233" i="13"/>
  <c r="N233" i="13"/>
  <c r="O233" i="13"/>
  <c r="J233" i="13"/>
  <c r="K233" i="13"/>
  <c r="L233" i="13"/>
  <c r="B233" i="13"/>
  <c r="C233" i="13"/>
  <c r="D233" i="13"/>
  <c r="F233" i="13"/>
  <c r="E233" i="13"/>
  <c r="I232" i="13"/>
  <c r="M232" i="13"/>
  <c r="N232" i="13"/>
  <c r="O232" i="13"/>
  <c r="J232" i="13"/>
  <c r="K232" i="13"/>
  <c r="L232" i="13"/>
  <c r="B232" i="13"/>
  <c r="C232" i="13"/>
  <c r="D232" i="13"/>
  <c r="F232" i="13"/>
  <c r="E232" i="13"/>
  <c r="I231" i="13"/>
  <c r="M231" i="13"/>
  <c r="N231" i="13"/>
  <c r="O231" i="13"/>
  <c r="J231" i="13"/>
  <c r="K231" i="13"/>
  <c r="L231" i="13"/>
  <c r="B231" i="13"/>
  <c r="C231" i="13"/>
  <c r="D231" i="13"/>
  <c r="F231" i="13"/>
  <c r="E231" i="13"/>
  <c r="I230" i="13"/>
  <c r="M230" i="13"/>
  <c r="N230" i="13"/>
  <c r="O230" i="13"/>
  <c r="J230" i="13"/>
  <c r="K230" i="13"/>
  <c r="L230" i="13"/>
  <c r="B230" i="13"/>
  <c r="C230" i="13"/>
  <c r="D230" i="13"/>
  <c r="F230" i="13"/>
  <c r="E230" i="13"/>
  <c r="I229" i="13"/>
  <c r="M229" i="13"/>
  <c r="N229" i="13"/>
  <c r="O229" i="13"/>
  <c r="J229" i="13"/>
  <c r="K229" i="13"/>
  <c r="L229" i="13"/>
  <c r="B229" i="13"/>
  <c r="C229" i="13"/>
  <c r="D229" i="13"/>
  <c r="F229" i="13"/>
  <c r="E229" i="13"/>
  <c r="I228" i="13"/>
  <c r="M228" i="13"/>
  <c r="N228" i="13"/>
  <c r="O228" i="13"/>
  <c r="J228" i="13"/>
  <c r="K228" i="13"/>
  <c r="L228" i="13"/>
  <c r="B228" i="13"/>
  <c r="C228" i="13"/>
  <c r="D228" i="13"/>
  <c r="F228" i="13"/>
  <c r="E228" i="13"/>
  <c r="I227" i="13"/>
  <c r="M227" i="13"/>
  <c r="N227" i="13"/>
  <c r="O227" i="13"/>
  <c r="J227" i="13"/>
  <c r="K227" i="13"/>
  <c r="L227" i="13"/>
  <c r="B227" i="13"/>
  <c r="C227" i="13"/>
  <c r="D227" i="13"/>
  <c r="F227" i="13"/>
  <c r="E227" i="13"/>
  <c r="I226" i="13"/>
  <c r="M226" i="13"/>
  <c r="N226" i="13"/>
  <c r="O226" i="13"/>
  <c r="J226" i="13"/>
  <c r="K226" i="13"/>
  <c r="L226" i="13"/>
  <c r="B226" i="13"/>
  <c r="C226" i="13"/>
  <c r="D226" i="13"/>
  <c r="F226" i="13"/>
  <c r="E226" i="13"/>
  <c r="I225" i="13"/>
  <c r="M225" i="13"/>
  <c r="N225" i="13"/>
  <c r="O225" i="13"/>
  <c r="J225" i="13"/>
  <c r="K225" i="13"/>
  <c r="L225" i="13"/>
  <c r="B225" i="13"/>
  <c r="C225" i="13"/>
  <c r="D225" i="13"/>
  <c r="F225" i="13"/>
  <c r="E225" i="13"/>
  <c r="I224" i="13"/>
  <c r="M224" i="13"/>
  <c r="N224" i="13"/>
  <c r="O224" i="13"/>
  <c r="J224" i="13"/>
  <c r="K224" i="13"/>
  <c r="L224" i="13"/>
  <c r="B224" i="13"/>
  <c r="C224" i="13"/>
  <c r="D224" i="13"/>
  <c r="F224" i="13"/>
  <c r="E224" i="13"/>
  <c r="I223" i="13"/>
  <c r="M223" i="13"/>
  <c r="N223" i="13"/>
  <c r="O223" i="13"/>
  <c r="J223" i="13"/>
  <c r="K223" i="13"/>
  <c r="L223" i="13"/>
  <c r="B223" i="13"/>
  <c r="C223" i="13"/>
  <c r="D223" i="13"/>
  <c r="F223" i="13"/>
  <c r="E223" i="13"/>
  <c r="I222" i="13"/>
  <c r="M222" i="13"/>
  <c r="N222" i="13"/>
  <c r="O222" i="13"/>
  <c r="J222" i="13"/>
  <c r="K222" i="13"/>
  <c r="L222" i="13"/>
  <c r="B222" i="13"/>
  <c r="C222" i="13"/>
  <c r="D222" i="13"/>
  <c r="F222" i="13"/>
  <c r="E222" i="13"/>
  <c r="I221" i="13"/>
  <c r="M221" i="13"/>
  <c r="N221" i="13"/>
  <c r="O221" i="13"/>
  <c r="J221" i="13"/>
  <c r="K221" i="13"/>
  <c r="L221" i="13"/>
  <c r="B221" i="13"/>
  <c r="C221" i="13"/>
  <c r="D221" i="13"/>
  <c r="F221" i="13"/>
  <c r="E221" i="13"/>
  <c r="I220" i="13"/>
  <c r="M220" i="13"/>
  <c r="N220" i="13"/>
  <c r="O220" i="13"/>
  <c r="J220" i="13"/>
  <c r="K220" i="13"/>
  <c r="L220" i="13"/>
  <c r="B220" i="13"/>
  <c r="C220" i="13"/>
  <c r="D220" i="13"/>
  <c r="F220" i="13"/>
  <c r="E220" i="13"/>
  <c r="I219" i="13"/>
  <c r="M219" i="13"/>
  <c r="N219" i="13"/>
  <c r="O219" i="13"/>
  <c r="J219" i="13"/>
  <c r="K219" i="13"/>
  <c r="L219" i="13"/>
  <c r="B219" i="13"/>
  <c r="C219" i="13"/>
  <c r="D219" i="13"/>
  <c r="F219" i="13"/>
  <c r="E219" i="13"/>
  <c r="I218" i="13"/>
  <c r="M218" i="13"/>
  <c r="N218" i="13"/>
  <c r="O218" i="13"/>
  <c r="J218" i="13"/>
  <c r="K218" i="13"/>
  <c r="L218" i="13"/>
  <c r="B218" i="13"/>
  <c r="C218" i="13"/>
  <c r="D218" i="13"/>
  <c r="F218" i="13"/>
  <c r="E218" i="13"/>
  <c r="I217" i="13"/>
  <c r="M217" i="13"/>
  <c r="N217" i="13"/>
  <c r="O217" i="13"/>
  <c r="J217" i="13"/>
  <c r="K217" i="13"/>
  <c r="L217" i="13"/>
  <c r="B217" i="13"/>
  <c r="C217" i="13"/>
  <c r="D217" i="13"/>
  <c r="F217" i="13"/>
  <c r="E217" i="13"/>
  <c r="I216" i="13"/>
  <c r="M216" i="13"/>
  <c r="N216" i="13"/>
  <c r="O216" i="13"/>
  <c r="J216" i="13"/>
  <c r="K216" i="13"/>
  <c r="L216" i="13"/>
  <c r="B216" i="13"/>
  <c r="C216" i="13"/>
  <c r="D216" i="13"/>
  <c r="F216" i="13"/>
  <c r="E216" i="13"/>
  <c r="I215" i="13"/>
  <c r="M215" i="13"/>
  <c r="N215" i="13"/>
  <c r="O215" i="13"/>
  <c r="J215" i="13"/>
  <c r="K215" i="13"/>
  <c r="L215" i="13"/>
  <c r="B215" i="13"/>
  <c r="C215" i="13"/>
  <c r="D215" i="13"/>
  <c r="F215" i="13"/>
  <c r="E215" i="13"/>
  <c r="I214" i="13"/>
  <c r="M214" i="13"/>
  <c r="N214" i="13"/>
  <c r="O214" i="13"/>
  <c r="J214" i="13"/>
  <c r="K214" i="13"/>
  <c r="L214" i="13"/>
  <c r="B214" i="13"/>
  <c r="C214" i="13"/>
  <c r="D214" i="13"/>
  <c r="F214" i="13"/>
  <c r="E214" i="13"/>
  <c r="I213" i="13"/>
  <c r="M213" i="13"/>
  <c r="N213" i="13"/>
  <c r="O213" i="13"/>
  <c r="J213" i="13"/>
  <c r="K213" i="13"/>
  <c r="L213" i="13"/>
  <c r="B213" i="13"/>
  <c r="C213" i="13"/>
  <c r="D213" i="13"/>
  <c r="F213" i="13"/>
  <c r="E213" i="13"/>
  <c r="I212" i="13"/>
  <c r="M212" i="13"/>
  <c r="N212" i="13"/>
  <c r="O212" i="13"/>
  <c r="J212" i="13"/>
  <c r="K212" i="13"/>
  <c r="L212" i="13"/>
  <c r="B212" i="13"/>
  <c r="C212" i="13"/>
  <c r="D212" i="13"/>
  <c r="F212" i="13"/>
  <c r="E212" i="13"/>
  <c r="I211" i="13"/>
  <c r="M211" i="13"/>
  <c r="N211" i="13"/>
  <c r="O211" i="13"/>
  <c r="J211" i="13"/>
  <c r="K211" i="13"/>
  <c r="L211" i="13"/>
  <c r="B211" i="13"/>
  <c r="C211" i="13"/>
  <c r="D211" i="13"/>
  <c r="F211" i="13"/>
  <c r="E211" i="13"/>
  <c r="I210" i="13"/>
  <c r="M210" i="13"/>
  <c r="N210" i="13"/>
  <c r="O210" i="13"/>
  <c r="J210" i="13"/>
  <c r="K210" i="13"/>
  <c r="L210" i="13"/>
  <c r="B210" i="13"/>
  <c r="C210" i="13"/>
  <c r="D210" i="13"/>
  <c r="F210" i="13"/>
  <c r="E210" i="13"/>
  <c r="I209" i="13"/>
  <c r="M209" i="13"/>
  <c r="N209" i="13"/>
  <c r="O209" i="13"/>
  <c r="J209" i="13"/>
  <c r="K209" i="13"/>
  <c r="L209" i="13"/>
  <c r="B209" i="13"/>
  <c r="C209" i="13"/>
  <c r="D209" i="13"/>
  <c r="F209" i="13"/>
  <c r="E209" i="13"/>
  <c r="I208" i="13"/>
  <c r="M208" i="13"/>
  <c r="N208" i="13"/>
  <c r="O208" i="13"/>
  <c r="J208" i="13"/>
  <c r="K208" i="13"/>
  <c r="L208" i="13"/>
  <c r="B208" i="13"/>
  <c r="C208" i="13"/>
  <c r="D208" i="13"/>
  <c r="F208" i="13"/>
  <c r="E208" i="13"/>
  <c r="I207" i="13"/>
  <c r="M207" i="13"/>
  <c r="N207" i="13"/>
  <c r="O207" i="13"/>
  <c r="J207" i="13"/>
  <c r="K207" i="13"/>
  <c r="L207" i="13"/>
  <c r="B207" i="13"/>
  <c r="C207" i="13"/>
  <c r="D207" i="13"/>
  <c r="F207" i="13"/>
  <c r="E207" i="13"/>
  <c r="I206" i="13"/>
  <c r="M206" i="13"/>
  <c r="N206" i="13"/>
  <c r="O206" i="13"/>
  <c r="J206" i="13"/>
  <c r="K206" i="13"/>
  <c r="L206" i="13"/>
  <c r="B206" i="13"/>
  <c r="C206" i="13"/>
  <c r="D206" i="13"/>
  <c r="F206" i="13"/>
  <c r="E206" i="13"/>
  <c r="I205" i="13"/>
  <c r="M205" i="13"/>
  <c r="N205" i="13"/>
  <c r="O205" i="13"/>
  <c r="J205" i="13"/>
  <c r="K205" i="13"/>
  <c r="L205" i="13"/>
  <c r="B205" i="13"/>
  <c r="C205" i="13"/>
  <c r="D205" i="13"/>
  <c r="F205" i="13"/>
  <c r="E205" i="13"/>
  <c r="I204" i="13"/>
  <c r="M204" i="13"/>
  <c r="N204" i="13"/>
  <c r="O204" i="13"/>
  <c r="J204" i="13"/>
  <c r="K204" i="13"/>
  <c r="L204" i="13"/>
  <c r="B204" i="13"/>
  <c r="C204" i="13"/>
  <c r="D204" i="13"/>
  <c r="F204" i="13"/>
  <c r="E204" i="13"/>
  <c r="I203" i="13"/>
  <c r="M203" i="13"/>
  <c r="N203" i="13"/>
  <c r="O203" i="13"/>
  <c r="J203" i="13"/>
  <c r="K203" i="13"/>
  <c r="L203" i="13"/>
  <c r="B203" i="13"/>
  <c r="C203" i="13"/>
  <c r="D203" i="13"/>
  <c r="F203" i="13"/>
  <c r="E203" i="13"/>
  <c r="I202" i="13"/>
  <c r="M202" i="13"/>
  <c r="N202" i="13"/>
  <c r="O202" i="13"/>
  <c r="J202" i="13"/>
  <c r="K202" i="13"/>
  <c r="L202" i="13"/>
  <c r="B202" i="13"/>
  <c r="C202" i="13"/>
  <c r="D202" i="13"/>
  <c r="F202" i="13"/>
  <c r="E202" i="13"/>
  <c r="I201" i="13"/>
  <c r="M201" i="13"/>
  <c r="N201" i="13"/>
  <c r="O201" i="13"/>
  <c r="J201" i="13"/>
  <c r="K201" i="13"/>
  <c r="L201" i="13"/>
  <c r="B201" i="13"/>
  <c r="C201" i="13"/>
  <c r="D201" i="13"/>
  <c r="F201" i="13"/>
  <c r="E201" i="13"/>
  <c r="I200" i="13"/>
  <c r="M200" i="13"/>
  <c r="N200" i="13"/>
  <c r="O200" i="13"/>
  <c r="J200" i="13"/>
  <c r="K200" i="13"/>
  <c r="L200" i="13"/>
  <c r="B200" i="13"/>
  <c r="C200" i="13"/>
  <c r="D200" i="13"/>
  <c r="F200" i="13"/>
  <c r="E200" i="13"/>
  <c r="I199" i="13"/>
  <c r="M199" i="13"/>
  <c r="N199" i="13"/>
  <c r="O199" i="13"/>
  <c r="J199" i="13"/>
  <c r="K199" i="13"/>
  <c r="L199" i="13"/>
  <c r="B199" i="13"/>
  <c r="C199" i="13"/>
  <c r="D199" i="13"/>
  <c r="F199" i="13"/>
  <c r="E199" i="13"/>
  <c r="I198" i="13"/>
  <c r="M198" i="13"/>
  <c r="N198" i="13"/>
  <c r="O198" i="13"/>
  <c r="J198" i="13"/>
  <c r="K198" i="13"/>
  <c r="L198" i="13"/>
  <c r="B198" i="13"/>
  <c r="C198" i="13"/>
  <c r="D198" i="13"/>
  <c r="F198" i="13"/>
  <c r="E198" i="13"/>
  <c r="I197" i="13"/>
  <c r="M197" i="13"/>
  <c r="N197" i="13"/>
  <c r="O197" i="13"/>
  <c r="J197" i="13"/>
  <c r="K197" i="13"/>
  <c r="L197" i="13"/>
  <c r="B197" i="13"/>
  <c r="C197" i="13"/>
  <c r="D197" i="13"/>
  <c r="F197" i="13"/>
  <c r="E197" i="13"/>
  <c r="I196" i="13"/>
  <c r="M196" i="13"/>
  <c r="N196" i="13"/>
  <c r="O196" i="13"/>
  <c r="J196" i="13"/>
  <c r="K196" i="13"/>
  <c r="L196" i="13"/>
  <c r="B196" i="13"/>
  <c r="C196" i="13"/>
  <c r="D196" i="13"/>
  <c r="F196" i="13"/>
  <c r="E196" i="13"/>
  <c r="I195" i="13"/>
  <c r="M195" i="13"/>
  <c r="N195" i="13"/>
  <c r="O195" i="13"/>
  <c r="J195" i="13"/>
  <c r="K195" i="13"/>
  <c r="L195" i="13"/>
  <c r="B195" i="13"/>
  <c r="C195" i="13"/>
  <c r="D195" i="13"/>
  <c r="F195" i="13"/>
  <c r="E195" i="13"/>
  <c r="I194" i="13"/>
  <c r="M194" i="13"/>
  <c r="N194" i="13"/>
  <c r="O194" i="13"/>
  <c r="J194" i="13"/>
  <c r="K194" i="13"/>
  <c r="L194" i="13"/>
  <c r="B194" i="13"/>
  <c r="C194" i="13"/>
  <c r="D194" i="13"/>
  <c r="F194" i="13"/>
  <c r="E194" i="13"/>
  <c r="I193" i="13"/>
  <c r="M193" i="13"/>
  <c r="N193" i="13"/>
  <c r="O193" i="13"/>
  <c r="J193" i="13"/>
  <c r="K193" i="13"/>
  <c r="L193" i="13"/>
  <c r="B193" i="13"/>
  <c r="C193" i="13"/>
  <c r="D193" i="13"/>
  <c r="F193" i="13"/>
  <c r="E193" i="13"/>
  <c r="I192" i="13"/>
  <c r="M192" i="13"/>
  <c r="N192" i="13"/>
  <c r="O192" i="13"/>
  <c r="J192" i="13"/>
  <c r="K192" i="13"/>
  <c r="L192" i="13"/>
  <c r="B192" i="13"/>
  <c r="C192" i="13"/>
  <c r="D192" i="13"/>
  <c r="F192" i="13"/>
  <c r="E192" i="13"/>
  <c r="I191" i="13"/>
  <c r="M191" i="13"/>
  <c r="N191" i="13"/>
  <c r="O191" i="13"/>
  <c r="J191" i="13"/>
  <c r="K191" i="13"/>
  <c r="L191" i="13"/>
  <c r="B191" i="13"/>
  <c r="C191" i="13"/>
  <c r="D191" i="13"/>
  <c r="F191" i="13"/>
  <c r="E191" i="13"/>
  <c r="I190" i="13"/>
  <c r="M190" i="13"/>
  <c r="N190" i="13"/>
  <c r="O190" i="13"/>
  <c r="J190" i="13"/>
  <c r="K190" i="13"/>
  <c r="L190" i="13"/>
  <c r="B190" i="13"/>
  <c r="C190" i="13"/>
  <c r="D190" i="13"/>
  <c r="F190" i="13"/>
  <c r="E190" i="13"/>
  <c r="I189" i="13"/>
  <c r="M189" i="13"/>
  <c r="N189" i="13"/>
  <c r="O189" i="13"/>
  <c r="J189" i="13"/>
  <c r="K189" i="13"/>
  <c r="L189" i="13"/>
  <c r="B189" i="13"/>
  <c r="C189" i="13"/>
  <c r="D189" i="13"/>
  <c r="F189" i="13"/>
  <c r="E189" i="13"/>
  <c r="I188" i="13"/>
  <c r="M188" i="13"/>
  <c r="N188" i="13"/>
  <c r="O188" i="13"/>
  <c r="J188" i="13"/>
  <c r="K188" i="13"/>
  <c r="L188" i="13"/>
  <c r="B188" i="13"/>
  <c r="C188" i="13"/>
  <c r="D188" i="13"/>
  <c r="F188" i="13"/>
  <c r="E188" i="13"/>
  <c r="I187" i="13"/>
  <c r="M187" i="13"/>
  <c r="N187" i="13"/>
  <c r="O187" i="13"/>
  <c r="J187" i="13"/>
  <c r="K187" i="13"/>
  <c r="L187" i="13"/>
  <c r="B187" i="13"/>
  <c r="C187" i="13"/>
  <c r="D187" i="13"/>
  <c r="F187" i="13"/>
  <c r="E187" i="13"/>
  <c r="I186" i="13"/>
  <c r="M186" i="13"/>
  <c r="N186" i="13"/>
  <c r="O186" i="13"/>
  <c r="J186" i="13"/>
  <c r="K186" i="13"/>
  <c r="L186" i="13"/>
  <c r="B186" i="13"/>
  <c r="C186" i="13"/>
  <c r="D186" i="13"/>
  <c r="F186" i="13"/>
  <c r="E186" i="13"/>
  <c r="I185" i="13"/>
  <c r="M185" i="13"/>
  <c r="N185" i="13"/>
  <c r="O185" i="13"/>
  <c r="J185" i="13"/>
  <c r="K185" i="13"/>
  <c r="L185" i="13"/>
  <c r="B185" i="13"/>
  <c r="C185" i="13"/>
  <c r="D185" i="13"/>
  <c r="F185" i="13"/>
  <c r="E185" i="13"/>
  <c r="I184" i="13"/>
  <c r="M184" i="13"/>
  <c r="N184" i="13"/>
  <c r="O184" i="13"/>
  <c r="J184" i="13"/>
  <c r="K184" i="13"/>
  <c r="L184" i="13"/>
  <c r="B184" i="13"/>
  <c r="C184" i="13"/>
  <c r="D184" i="13"/>
  <c r="F184" i="13"/>
  <c r="E184" i="13"/>
  <c r="I183" i="13"/>
  <c r="M183" i="13"/>
  <c r="N183" i="13"/>
  <c r="O183" i="13"/>
  <c r="J183" i="13"/>
  <c r="K183" i="13"/>
  <c r="L183" i="13"/>
  <c r="B183" i="13"/>
  <c r="C183" i="13"/>
  <c r="D183" i="13"/>
  <c r="F183" i="13"/>
  <c r="E183" i="13"/>
  <c r="I182" i="13"/>
  <c r="M182" i="13"/>
  <c r="N182" i="13"/>
  <c r="O182" i="13"/>
  <c r="J182" i="13"/>
  <c r="K182" i="13"/>
  <c r="L182" i="13"/>
  <c r="B182" i="13"/>
  <c r="C182" i="13"/>
  <c r="D182" i="13"/>
  <c r="F182" i="13"/>
  <c r="E182" i="13"/>
  <c r="I181" i="13"/>
  <c r="M181" i="13"/>
  <c r="N181" i="13"/>
  <c r="O181" i="13"/>
  <c r="J181" i="13"/>
  <c r="K181" i="13"/>
  <c r="L181" i="13"/>
  <c r="B181" i="13"/>
  <c r="C181" i="13"/>
  <c r="D181" i="13"/>
  <c r="F181" i="13"/>
  <c r="E181" i="13"/>
  <c r="I180" i="13"/>
  <c r="M180" i="13"/>
  <c r="N180" i="13"/>
  <c r="O180" i="13"/>
  <c r="J180" i="13"/>
  <c r="K180" i="13"/>
  <c r="L180" i="13"/>
  <c r="B180" i="13"/>
  <c r="C180" i="13"/>
  <c r="D180" i="13"/>
  <c r="F180" i="13"/>
  <c r="E180" i="13"/>
  <c r="I179" i="13"/>
  <c r="M179" i="13"/>
  <c r="N179" i="13"/>
  <c r="O179" i="13"/>
  <c r="J179" i="13"/>
  <c r="K179" i="13"/>
  <c r="L179" i="13"/>
  <c r="B179" i="13"/>
  <c r="C179" i="13"/>
  <c r="D179" i="13"/>
  <c r="F179" i="13"/>
  <c r="E179" i="13"/>
  <c r="I178" i="13"/>
  <c r="M178" i="13"/>
  <c r="N178" i="13"/>
  <c r="O178" i="13"/>
  <c r="J178" i="13"/>
  <c r="K178" i="13"/>
  <c r="L178" i="13"/>
  <c r="B178" i="13"/>
  <c r="C178" i="13"/>
  <c r="D178" i="13"/>
  <c r="F178" i="13"/>
  <c r="E178" i="13"/>
  <c r="I177" i="13"/>
  <c r="M177" i="13"/>
  <c r="N177" i="13"/>
  <c r="O177" i="13"/>
  <c r="J177" i="13"/>
  <c r="K177" i="13"/>
  <c r="L177" i="13"/>
  <c r="B177" i="13"/>
  <c r="C177" i="13"/>
  <c r="D177" i="13"/>
  <c r="F177" i="13"/>
  <c r="E177" i="13"/>
  <c r="I176" i="13"/>
  <c r="M176" i="13"/>
  <c r="N176" i="13"/>
  <c r="O176" i="13"/>
  <c r="J176" i="13"/>
  <c r="K176" i="13"/>
  <c r="L176" i="13"/>
  <c r="B176" i="13"/>
  <c r="C176" i="13"/>
  <c r="D176" i="13"/>
  <c r="F176" i="13"/>
  <c r="E176" i="13"/>
  <c r="I175" i="13"/>
  <c r="M175" i="13"/>
  <c r="N175" i="13"/>
  <c r="O175" i="13"/>
  <c r="J175" i="13"/>
  <c r="K175" i="13"/>
  <c r="L175" i="13"/>
  <c r="B175" i="13"/>
  <c r="C175" i="13"/>
  <c r="D175" i="13"/>
  <c r="F175" i="13"/>
  <c r="E175" i="13"/>
  <c r="I174" i="13"/>
  <c r="M174" i="13"/>
  <c r="N174" i="13"/>
  <c r="O174" i="13"/>
  <c r="J174" i="13"/>
  <c r="K174" i="13"/>
  <c r="L174" i="13"/>
  <c r="B174" i="13"/>
  <c r="C174" i="13"/>
  <c r="D174" i="13"/>
  <c r="F174" i="13"/>
  <c r="E174" i="13"/>
  <c r="I173" i="13"/>
  <c r="M173" i="13"/>
  <c r="N173" i="13"/>
  <c r="O173" i="13"/>
  <c r="J173" i="13"/>
  <c r="K173" i="13"/>
  <c r="L173" i="13"/>
  <c r="B173" i="13"/>
  <c r="C173" i="13"/>
  <c r="D173" i="13"/>
  <c r="F173" i="13"/>
  <c r="E173" i="13"/>
  <c r="I172" i="13"/>
  <c r="M172" i="13"/>
  <c r="N172" i="13"/>
  <c r="O172" i="13"/>
  <c r="J172" i="13"/>
  <c r="K172" i="13"/>
  <c r="L172" i="13"/>
  <c r="B172" i="13"/>
  <c r="C172" i="13"/>
  <c r="D172" i="13"/>
  <c r="F172" i="13"/>
  <c r="E172" i="13"/>
  <c r="I171" i="13"/>
  <c r="M171" i="13"/>
  <c r="N171" i="13"/>
  <c r="O171" i="13"/>
  <c r="J171" i="13"/>
  <c r="K171" i="13"/>
  <c r="L171" i="13"/>
  <c r="B171" i="13"/>
  <c r="C171" i="13"/>
  <c r="D171" i="13"/>
  <c r="F171" i="13"/>
  <c r="E171" i="13"/>
  <c r="I170" i="13"/>
  <c r="M170" i="13"/>
  <c r="N170" i="13"/>
  <c r="O170" i="13"/>
  <c r="J170" i="13"/>
  <c r="K170" i="13"/>
  <c r="L170" i="13"/>
  <c r="B170" i="13"/>
  <c r="C170" i="13"/>
  <c r="D170" i="13"/>
  <c r="F170" i="13"/>
  <c r="E170" i="13"/>
  <c r="I169" i="13"/>
  <c r="M169" i="13"/>
  <c r="N169" i="13"/>
  <c r="O169" i="13"/>
  <c r="J169" i="13"/>
  <c r="K169" i="13"/>
  <c r="L169" i="13"/>
  <c r="B169" i="13"/>
  <c r="C169" i="13"/>
  <c r="D169" i="13"/>
  <c r="F169" i="13"/>
  <c r="E169" i="13"/>
  <c r="I168" i="13"/>
  <c r="M168" i="13"/>
  <c r="N168" i="13"/>
  <c r="O168" i="13"/>
  <c r="J168" i="13"/>
  <c r="K168" i="13"/>
  <c r="L168" i="13"/>
  <c r="B168" i="13"/>
  <c r="C168" i="13"/>
  <c r="D168" i="13"/>
  <c r="F168" i="13"/>
  <c r="E168" i="13"/>
  <c r="I167" i="13"/>
  <c r="M167" i="13"/>
  <c r="N167" i="13"/>
  <c r="O167" i="13"/>
  <c r="J167" i="13"/>
  <c r="K167" i="13"/>
  <c r="L167" i="13"/>
  <c r="B167" i="13"/>
  <c r="C167" i="13"/>
  <c r="D167" i="13"/>
  <c r="F167" i="13"/>
  <c r="E167" i="13"/>
  <c r="I166" i="13"/>
  <c r="M166" i="13"/>
  <c r="N166" i="13"/>
  <c r="O166" i="13"/>
  <c r="J166" i="13"/>
  <c r="K166" i="13"/>
  <c r="L166" i="13"/>
  <c r="B166" i="13"/>
  <c r="C166" i="13"/>
  <c r="D166" i="13"/>
  <c r="F166" i="13"/>
  <c r="E166" i="13"/>
  <c r="I165" i="13"/>
  <c r="M165" i="13"/>
  <c r="N165" i="13"/>
  <c r="O165" i="13"/>
  <c r="J165" i="13"/>
  <c r="K165" i="13"/>
  <c r="L165" i="13"/>
  <c r="B165" i="13"/>
  <c r="C165" i="13"/>
  <c r="D165" i="13"/>
  <c r="F165" i="13"/>
  <c r="E165" i="13"/>
  <c r="I164" i="13"/>
  <c r="M164" i="13"/>
  <c r="N164" i="13"/>
  <c r="O164" i="13"/>
  <c r="J164" i="13"/>
  <c r="K164" i="13"/>
  <c r="L164" i="13"/>
  <c r="B164" i="13"/>
  <c r="C164" i="13"/>
  <c r="D164" i="13"/>
  <c r="F164" i="13"/>
  <c r="E164" i="13"/>
  <c r="I163" i="13"/>
  <c r="M163" i="13"/>
  <c r="N163" i="13"/>
  <c r="O163" i="13"/>
  <c r="J163" i="13"/>
  <c r="K163" i="13"/>
  <c r="L163" i="13"/>
  <c r="B163" i="13"/>
  <c r="C163" i="13"/>
  <c r="D163" i="13"/>
  <c r="F163" i="13"/>
  <c r="E163" i="13"/>
  <c r="I162" i="13"/>
  <c r="M162" i="13"/>
  <c r="N162" i="13"/>
  <c r="O162" i="13"/>
  <c r="J162" i="13"/>
  <c r="K162" i="13"/>
  <c r="L162" i="13"/>
  <c r="B162" i="13"/>
  <c r="C162" i="13"/>
  <c r="D162" i="13"/>
  <c r="F162" i="13"/>
  <c r="E162" i="13"/>
  <c r="I161" i="13"/>
  <c r="M161" i="13"/>
  <c r="N161" i="13"/>
  <c r="O161" i="13"/>
  <c r="J161" i="13"/>
  <c r="K161" i="13"/>
  <c r="L161" i="13"/>
  <c r="B161" i="13"/>
  <c r="C161" i="13"/>
  <c r="D161" i="13"/>
  <c r="F161" i="13"/>
  <c r="E161" i="13"/>
  <c r="I160" i="13"/>
  <c r="M160" i="13"/>
  <c r="N160" i="13"/>
  <c r="O160" i="13"/>
  <c r="J160" i="13"/>
  <c r="K160" i="13"/>
  <c r="L160" i="13"/>
  <c r="B160" i="13"/>
  <c r="C160" i="13"/>
  <c r="D160" i="13"/>
  <c r="F160" i="13"/>
  <c r="E160" i="13"/>
  <c r="I159" i="13"/>
  <c r="M159" i="13"/>
  <c r="N159" i="13"/>
  <c r="O159" i="13"/>
  <c r="J159" i="13"/>
  <c r="K159" i="13"/>
  <c r="L159" i="13"/>
  <c r="B159" i="13"/>
  <c r="C159" i="13"/>
  <c r="D159" i="13"/>
  <c r="F159" i="13"/>
  <c r="E159" i="13"/>
  <c r="I158" i="13"/>
  <c r="M158" i="13"/>
  <c r="N158" i="13"/>
  <c r="O158" i="13"/>
  <c r="J158" i="13"/>
  <c r="K158" i="13"/>
  <c r="L158" i="13"/>
  <c r="B158" i="13"/>
  <c r="C158" i="13"/>
  <c r="D158" i="13"/>
  <c r="F158" i="13"/>
  <c r="E158" i="13"/>
  <c r="I157" i="13"/>
  <c r="M157" i="13"/>
  <c r="N157" i="13"/>
  <c r="O157" i="13"/>
  <c r="J157" i="13"/>
  <c r="K157" i="13"/>
  <c r="L157" i="13"/>
  <c r="B157" i="13"/>
  <c r="C157" i="13"/>
  <c r="D157" i="13"/>
  <c r="F157" i="13"/>
  <c r="E157" i="13"/>
  <c r="I156" i="13"/>
  <c r="M156" i="13"/>
  <c r="N156" i="13"/>
  <c r="O156" i="13"/>
  <c r="J156" i="13"/>
  <c r="K156" i="13"/>
  <c r="L156" i="13"/>
  <c r="B156" i="13"/>
  <c r="C156" i="13"/>
  <c r="D156" i="13"/>
  <c r="F156" i="13"/>
  <c r="E156" i="13"/>
  <c r="I155" i="13"/>
  <c r="M155" i="13"/>
  <c r="N155" i="13"/>
  <c r="O155" i="13"/>
  <c r="J155" i="13"/>
  <c r="K155" i="13"/>
  <c r="L155" i="13"/>
  <c r="B155" i="13"/>
  <c r="C155" i="13"/>
  <c r="D155" i="13"/>
  <c r="F155" i="13"/>
  <c r="E155" i="13"/>
  <c r="I154" i="13"/>
  <c r="M154" i="13"/>
  <c r="N154" i="13"/>
  <c r="O154" i="13"/>
  <c r="J154" i="13"/>
  <c r="K154" i="13"/>
  <c r="L154" i="13"/>
  <c r="B154" i="13"/>
  <c r="C154" i="13"/>
  <c r="D154" i="13"/>
  <c r="F154" i="13"/>
  <c r="E154" i="13"/>
  <c r="I153" i="13"/>
  <c r="M153" i="13"/>
  <c r="N153" i="13"/>
  <c r="O153" i="13"/>
  <c r="J153" i="13"/>
  <c r="K153" i="13"/>
  <c r="L153" i="13"/>
  <c r="B153" i="13"/>
  <c r="C153" i="13"/>
  <c r="D153" i="13"/>
  <c r="F153" i="13"/>
  <c r="E153" i="13"/>
  <c r="I152" i="13"/>
  <c r="M152" i="13"/>
  <c r="N152" i="13"/>
  <c r="O152" i="13"/>
  <c r="J152" i="13"/>
  <c r="K152" i="13"/>
  <c r="L152" i="13"/>
  <c r="B152" i="13"/>
  <c r="C152" i="13"/>
  <c r="D152" i="13"/>
  <c r="F152" i="13"/>
  <c r="E152" i="13"/>
  <c r="I151" i="13"/>
  <c r="M151" i="13"/>
  <c r="N151" i="13"/>
  <c r="O151" i="13"/>
  <c r="J151" i="13"/>
  <c r="K151" i="13"/>
  <c r="L151" i="13"/>
  <c r="B151" i="13"/>
  <c r="C151" i="13"/>
  <c r="D151" i="13"/>
  <c r="F151" i="13"/>
  <c r="E151" i="13"/>
  <c r="I150" i="13"/>
  <c r="M150" i="13"/>
  <c r="N150" i="13"/>
  <c r="O150" i="13"/>
  <c r="J150" i="13"/>
  <c r="K150" i="13"/>
  <c r="L150" i="13"/>
  <c r="B150" i="13"/>
  <c r="C150" i="13"/>
  <c r="D150" i="13"/>
  <c r="F150" i="13"/>
  <c r="E150" i="13"/>
  <c r="I149" i="13"/>
  <c r="M149" i="13"/>
  <c r="N149" i="13"/>
  <c r="O149" i="13"/>
  <c r="J149" i="13"/>
  <c r="K149" i="13"/>
  <c r="L149" i="13"/>
  <c r="B149" i="13"/>
  <c r="C149" i="13"/>
  <c r="D149" i="13"/>
  <c r="F149" i="13"/>
  <c r="E149" i="13"/>
  <c r="I148" i="13"/>
  <c r="M148" i="13"/>
  <c r="N148" i="13"/>
  <c r="O148" i="13"/>
  <c r="J148" i="13"/>
  <c r="K148" i="13"/>
  <c r="L148" i="13"/>
  <c r="B148" i="13"/>
  <c r="C148" i="13"/>
  <c r="D148" i="13"/>
  <c r="F148" i="13"/>
  <c r="E148" i="13"/>
  <c r="I147" i="13"/>
  <c r="M147" i="13"/>
  <c r="N147" i="13"/>
  <c r="O147" i="13"/>
  <c r="J147" i="13"/>
  <c r="K147" i="13"/>
  <c r="L147" i="13"/>
  <c r="B147" i="13"/>
  <c r="C147" i="13"/>
  <c r="D147" i="13"/>
  <c r="F147" i="13"/>
  <c r="E147" i="13"/>
  <c r="I146" i="13"/>
  <c r="M146" i="13"/>
  <c r="N146" i="13"/>
  <c r="O146" i="13"/>
  <c r="J146" i="13"/>
  <c r="K146" i="13"/>
  <c r="L146" i="13"/>
  <c r="B146" i="13"/>
  <c r="C146" i="13"/>
  <c r="D146" i="13"/>
  <c r="F146" i="13"/>
  <c r="E146" i="13"/>
  <c r="I145" i="13"/>
  <c r="M145" i="13"/>
  <c r="N145" i="13"/>
  <c r="O145" i="13"/>
  <c r="J145" i="13"/>
  <c r="K145" i="13"/>
  <c r="L145" i="13"/>
  <c r="B145" i="13"/>
  <c r="C145" i="13"/>
  <c r="D145" i="13"/>
  <c r="F145" i="13"/>
  <c r="E145" i="13"/>
  <c r="I144" i="13"/>
  <c r="M144" i="13"/>
  <c r="N144" i="13"/>
  <c r="O144" i="13"/>
  <c r="J144" i="13"/>
  <c r="K144" i="13"/>
  <c r="L144" i="13"/>
  <c r="B144" i="13"/>
  <c r="C144" i="13"/>
  <c r="D144" i="13"/>
  <c r="F144" i="13"/>
  <c r="E144" i="13"/>
  <c r="I143" i="13"/>
  <c r="M143" i="13"/>
  <c r="N143" i="13"/>
  <c r="O143" i="13"/>
  <c r="J143" i="13"/>
  <c r="K143" i="13"/>
  <c r="L143" i="13"/>
  <c r="B143" i="13"/>
  <c r="C143" i="13"/>
  <c r="D143" i="13"/>
  <c r="F143" i="13"/>
  <c r="E143" i="13"/>
  <c r="I142" i="13"/>
  <c r="M142" i="13"/>
  <c r="N142" i="13"/>
  <c r="O142" i="13"/>
  <c r="J142" i="13"/>
  <c r="K142" i="13"/>
  <c r="L142" i="13"/>
  <c r="B142" i="13"/>
  <c r="C142" i="13"/>
  <c r="D142" i="13"/>
  <c r="F142" i="13"/>
  <c r="E142" i="13"/>
  <c r="I141" i="13"/>
  <c r="M141" i="13"/>
  <c r="N141" i="13"/>
  <c r="O141" i="13"/>
  <c r="J141" i="13"/>
  <c r="K141" i="13"/>
  <c r="L141" i="13"/>
  <c r="B141" i="13"/>
  <c r="C141" i="13"/>
  <c r="D141" i="13"/>
  <c r="F141" i="13"/>
  <c r="E141" i="13"/>
  <c r="I140" i="13"/>
  <c r="M140" i="13"/>
  <c r="N140" i="13"/>
  <c r="O140" i="13"/>
  <c r="J140" i="13"/>
  <c r="K140" i="13"/>
  <c r="L140" i="13"/>
  <c r="B140" i="13"/>
  <c r="C140" i="13"/>
  <c r="D140" i="13"/>
  <c r="F140" i="13"/>
  <c r="E140" i="13"/>
  <c r="I139" i="13"/>
  <c r="M139" i="13"/>
  <c r="N139" i="13"/>
  <c r="O139" i="13"/>
  <c r="J139" i="13"/>
  <c r="K139" i="13"/>
  <c r="L139" i="13"/>
  <c r="B139" i="13"/>
  <c r="C139" i="13"/>
  <c r="D139" i="13"/>
  <c r="F139" i="13"/>
  <c r="E139" i="13"/>
  <c r="I138" i="13"/>
  <c r="M138" i="13"/>
  <c r="N138" i="13"/>
  <c r="O138" i="13"/>
  <c r="J138" i="13"/>
  <c r="K138" i="13"/>
  <c r="L138" i="13"/>
  <c r="B138" i="13"/>
  <c r="C138" i="13"/>
  <c r="D138" i="13"/>
  <c r="F138" i="13"/>
  <c r="E138" i="13"/>
  <c r="I137" i="13"/>
  <c r="M137" i="13"/>
  <c r="N137" i="13"/>
  <c r="O137" i="13"/>
  <c r="J137" i="13"/>
  <c r="K137" i="13"/>
  <c r="L137" i="13"/>
  <c r="B137" i="13"/>
  <c r="C137" i="13"/>
  <c r="D137" i="13"/>
  <c r="F137" i="13"/>
  <c r="E137" i="13"/>
  <c r="I136" i="13"/>
  <c r="M136" i="13"/>
  <c r="N136" i="13"/>
  <c r="O136" i="13"/>
  <c r="J136" i="13"/>
  <c r="K136" i="13"/>
  <c r="L136" i="13"/>
  <c r="B136" i="13"/>
  <c r="C136" i="13"/>
  <c r="D136" i="13"/>
  <c r="F136" i="13"/>
  <c r="E136" i="13"/>
  <c r="I135" i="13"/>
  <c r="M135" i="13"/>
  <c r="N135" i="13"/>
  <c r="O135" i="13"/>
  <c r="J135" i="13"/>
  <c r="K135" i="13"/>
  <c r="L135" i="13"/>
  <c r="B135" i="13"/>
  <c r="C135" i="13"/>
  <c r="D135" i="13"/>
  <c r="F135" i="13"/>
  <c r="E135" i="13"/>
  <c r="I134" i="13"/>
  <c r="M134" i="13"/>
  <c r="N134" i="13"/>
  <c r="O134" i="13"/>
  <c r="J134" i="13"/>
  <c r="K134" i="13"/>
  <c r="L134" i="13"/>
  <c r="B134" i="13"/>
  <c r="C134" i="13"/>
  <c r="D134" i="13"/>
  <c r="F134" i="13"/>
  <c r="E134" i="13"/>
  <c r="I133" i="13"/>
  <c r="M133" i="13"/>
  <c r="N133" i="13"/>
  <c r="O133" i="13"/>
  <c r="J133" i="13"/>
  <c r="K133" i="13"/>
  <c r="L133" i="13"/>
  <c r="B133" i="13"/>
  <c r="C133" i="13"/>
  <c r="D133" i="13"/>
  <c r="F133" i="13"/>
  <c r="E133" i="13"/>
  <c r="I132" i="13"/>
  <c r="M132" i="13"/>
  <c r="N132" i="13"/>
  <c r="O132" i="13"/>
  <c r="J132" i="13"/>
  <c r="K132" i="13"/>
  <c r="L132" i="13"/>
  <c r="B132" i="13"/>
  <c r="C132" i="13"/>
  <c r="D132" i="13"/>
  <c r="F132" i="13"/>
  <c r="E132" i="13"/>
  <c r="I131" i="13"/>
  <c r="M131" i="13"/>
  <c r="N131" i="13"/>
  <c r="O131" i="13"/>
  <c r="J131" i="13"/>
  <c r="K131" i="13"/>
  <c r="L131" i="13"/>
  <c r="B131" i="13"/>
  <c r="C131" i="13"/>
  <c r="D131" i="13"/>
  <c r="F131" i="13"/>
  <c r="E131" i="13"/>
  <c r="I130" i="13"/>
  <c r="M130" i="13"/>
  <c r="N130" i="13"/>
  <c r="O130" i="13"/>
  <c r="J130" i="13"/>
  <c r="K130" i="13"/>
  <c r="L130" i="13"/>
  <c r="B130" i="13"/>
  <c r="C130" i="13"/>
  <c r="D130" i="13"/>
  <c r="F130" i="13"/>
  <c r="E130" i="13"/>
  <c r="I129" i="13"/>
  <c r="M129" i="13"/>
  <c r="N129" i="13"/>
  <c r="O129" i="13"/>
  <c r="J129" i="13"/>
  <c r="K129" i="13"/>
  <c r="L129" i="13"/>
  <c r="B129" i="13"/>
  <c r="C129" i="13"/>
  <c r="D129" i="13"/>
  <c r="F129" i="13"/>
  <c r="E129" i="13"/>
  <c r="I128" i="13"/>
  <c r="M128" i="13"/>
  <c r="N128" i="13"/>
  <c r="O128" i="13"/>
  <c r="J128" i="13"/>
  <c r="K128" i="13"/>
  <c r="L128" i="13"/>
  <c r="B128" i="13"/>
  <c r="C128" i="13"/>
  <c r="D128" i="13"/>
  <c r="F128" i="13"/>
  <c r="E128" i="13"/>
  <c r="I127" i="13"/>
  <c r="M127" i="13"/>
  <c r="N127" i="13"/>
  <c r="O127" i="13"/>
  <c r="J127" i="13"/>
  <c r="K127" i="13"/>
  <c r="L127" i="13"/>
  <c r="B127" i="13"/>
  <c r="C127" i="13"/>
  <c r="D127" i="13"/>
  <c r="F127" i="13"/>
  <c r="E127" i="13"/>
  <c r="I126" i="13"/>
  <c r="M126" i="13"/>
  <c r="N126" i="13"/>
  <c r="O126" i="13"/>
  <c r="J126" i="13"/>
  <c r="K126" i="13"/>
  <c r="L126" i="13"/>
  <c r="B126" i="13"/>
  <c r="C126" i="13"/>
  <c r="D126" i="13"/>
  <c r="F126" i="13"/>
  <c r="E126" i="13"/>
  <c r="I125" i="13"/>
  <c r="M125" i="13"/>
  <c r="N125" i="13"/>
  <c r="O125" i="13"/>
  <c r="J125" i="13"/>
  <c r="K125" i="13"/>
  <c r="L125" i="13"/>
  <c r="B125" i="13"/>
  <c r="C125" i="13"/>
  <c r="D125" i="13"/>
  <c r="F125" i="13"/>
  <c r="E125" i="13"/>
  <c r="I124" i="13"/>
  <c r="M124" i="13"/>
  <c r="N124" i="13"/>
  <c r="O124" i="13"/>
  <c r="J124" i="13"/>
  <c r="K124" i="13"/>
  <c r="L124" i="13"/>
  <c r="B124" i="13"/>
  <c r="C124" i="13"/>
  <c r="D124" i="13"/>
  <c r="F124" i="13"/>
  <c r="E124" i="13"/>
  <c r="I123" i="13"/>
  <c r="M123" i="13"/>
  <c r="N123" i="13"/>
  <c r="O123" i="13"/>
  <c r="J123" i="13"/>
  <c r="K123" i="13"/>
  <c r="L123" i="13"/>
  <c r="B123" i="13"/>
  <c r="C123" i="13"/>
  <c r="D123" i="13"/>
  <c r="F123" i="13"/>
  <c r="E123" i="13"/>
  <c r="I122" i="13"/>
  <c r="M122" i="13"/>
  <c r="N122" i="13"/>
  <c r="O122" i="13"/>
  <c r="J122" i="13"/>
  <c r="K122" i="13"/>
  <c r="L122" i="13"/>
  <c r="B122" i="13"/>
  <c r="C122" i="13"/>
  <c r="D122" i="13"/>
  <c r="F122" i="13"/>
  <c r="E122" i="13"/>
  <c r="I121" i="13"/>
  <c r="M121" i="13"/>
  <c r="N121" i="13"/>
  <c r="O121" i="13"/>
  <c r="J121" i="13"/>
  <c r="K121" i="13"/>
  <c r="L121" i="13"/>
  <c r="B121" i="13"/>
  <c r="C121" i="13"/>
  <c r="D121" i="13"/>
  <c r="F121" i="13"/>
  <c r="E121" i="13"/>
  <c r="I120" i="13"/>
  <c r="M120" i="13"/>
  <c r="N120" i="13"/>
  <c r="O120" i="13"/>
  <c r="J120" i="13"/>
  <c r="K120" i="13"/>
  <c r="L120" i="13"/>
  <c r="B120" i="13"/>
  <c r="C120" i="13"/>
  <c r="D120" i="13"/>
  <c r="F120" i="13"/>
  <c r="E120" i="13"/>
  <c r="I119" i="13"/>
  <c r="M119" i="13"/>
  <c r="N119" i="13"/>
  <c r="O119" i="13"/>
  <c r="J119" i="13"/>
  <c r="K119" i="13"/>
  <c r="L119" i="13"/>
  <c r="B119" i="13"/>
  <c r="C119" i="13"/>
  <c r="D119" i="13"/>
  <c r="F119" i="13"/>
  <c r="E119" i="13"/>
  <c r="I118" i="13"/>
  <c r="M118" i="13"/>
  <c r="N118" i="13"/>
  <c r="O118" i="13"/>
  <c r="J118" i="13"/>
  <c r="K118" i="13"/>
  <c r="L118" i="13"/>
  <c r="B118" i="13"/>
  <c r="C118" i="13"/>
  <c r="D118" i="13"/>
  <c r="F118" i="13"/>
  <c r="E118" i="13"/>
  <c r="I117" i="13"/>
  <c r="M117" i="13"/>
  <c r="N117" i="13"/>
  <c r="O117" i="13"/>
  <c r="J117" i="13"/>
  <c r="K117" i="13"/>
  <c r="L117" i="13"/>
  <c r="B117" i="13"/>
  <c r="C117" i="13"/>
  <c r="D117" i="13"/>
  <c r="F117" i="13"/>
  <c r="E117" i="13"/>
  <c r="I116" i="13"/>
  <c r="M116" i="13"/>
  <c r="N116" i="13"/>
  <c r="O116" i="13"/>
  <c r="J116" i="13"/>
  <c r="K116" i="13"/>
  <c r="L116" i="13"/>
  <c r="B116" i="13"/>
  <c r="C116" i="13"/>
  <c r="D116" i="13"/>
  <c r="F116" i="13"/>
  <c r="E116" i="13"/>
  <c r="I115" i="13"/>
  <c r="M115" i="13"/>
  <c r="N115" i="13"/>
  <c r="O115" i="13"/>
  <c r="J115" i="13"/>
  <c r="K115" i="13"/>
  <c r="L115" i="13"/>
  <c r="B115" i="13"/>
  <c r="C115" i="13"/>
  <c r="D115" i="13"/>
  <c r="F115" i="13"/>
  <c r="E115" i="13"/>
  <c r="I114" i="13"/>
  <c r="M114" i="13"/>
  <c r="N114" i="13"/>
  <c r="O114" i="13"/>
  <c r="J114" i="13"/>
  <c r="K114" i="13"/>
  <c r="L114" i="13"/>
  <c r="B114" i="13"/>
  <c r="C114" i="13"/>
  <c r="D114" i="13"/>
  <c r="F114" i="13"/>
  <c r="E114" i="13"/>
  <c r="I113" i="13"/>
  <c r="M113" i="13"/>
  <c r="N113" i="13"/>
  <c r="O113" i="13"/>
  <c r="J113" i="13"/>
  <c r="K113" i="13"/>
  <c r="L113" i="13"/>
  <c r="B113" i="13"/>
  <c r="C113" i="13"/>
  <c r="D113" i="13"/>
  <c r="F113" i="13"/>
  <c r="E113" i="13"/>
  <c r="I112" i="13"/>
  <c r="M112" i="13"/>
  <c r="N112" i="13"/>
  <c r="O112" i="13"/>
  <c r="J112" i="13"/>
  <c r="K112" i="13"/>
  <c r="L112" i="13"/>
  <c r="B112" i="13"/>
  <c r="C112" i="13"/>
  <c r="D112" i="13"/>
  <c r="F112" i="13"/>
  <c r="E112" i="13"/>
  <c r="I111" i="13"/>
  <c r="M111" i="13"/>
  <c r="N111" i="13"/>
  <c r="O111" i="13"/>
  <c r="J111" i="13"/>
  <c r="K111" i="13"/>
  <c r="L111" i="13"/>
  <c r="B111" i="13"/>
  <c r="C111" i="13"/>
  <c r="D111" i="13"/>
  <c r="F111" i="13"/>
  <c r="E111" i="13"/>
  <c r="I110" i="13"/>
  <c r="M110" i="13"/>
  <c r="N110" i="13"/>
  <c r="O110" i="13"/>
  <c r="J110" i="13"/>
  <c r="K110" i="13"/>
  <c r="L110" i="13"/>
  <c r="B110" i="13"/>
  <c r="C110" i="13"/>
  <c r="D110" i="13"/>
  <c r="F110" i="13"/>
  <c r="E110" i="13"/>
  <c r="I109" i="13"/>
  <c r="M109" i="13"/>
  <c r="N109" i="13"/>
  <c r="O109" i="13"/>
  <c r="J109" i="13"/>
  <c r="K109" i="13"/>
  <c r="L109" i="13"/>
  <c r="B109" i="13"/>
  <c r="C109" i="13"/>
  <c r="D109" i="13"/>
  <c r="F109" i="13"/>
  <c r="E109" i="13"/>
  <c r="I108" i="13"/>
  <c r="M108" i="13"/>
  <c r="N108" i="13"/>
  <c r="O108" i="13"/>
  <c r="J108" i="13"/>
  <c r="K108" i="13"/>
  <c r="L108" i="13"/>
  <c r="B108" i="13"/>
  <c r="C108" i="13"/>
  <c r="D108" i="13"/>
  <c r="F108" i="13"/>
  <c r="E108" i="13"/>
  <c r="I107" i="13"/>
  <c r="M107" i="13"/>
  <c r="N107" i="13"/>
  <c r="O107" i="13"/>
  <c r="J107" i="13"/>
  <c r="K107" i="13"/>
  <c r="L107" i="13"/>
  <c r="B107" i="13"/>
  <c r="C107" i="13"/>
  <c r="D107" i="13"/>
  <c r="F107" i="13"/>
  <c r="E107" i="13"/>
  <c r="I106" i="13"/>
  <c r="M106" i="13"/>
  <c r="N106" i="13"/>
  <c r="O106" i="13"/>
  <c r="J106" i="13"/>
  <c r="K106" i="13"/>
  <c r="L106" i="13"/>
  <c r="B106" i="13"/>
  <c r="C106" i="13"/>
  <c r="D106" i="13"/>
  <c r="F106" i="13"/>
  <c r="E106" i="13"/>
  <c r="I105" i="13"/>
  <c r="M105" i="13"/>
  <c r="N105" i="13"/>
  <c r="O105" i="13"/>
  <c r="J105" i="13"/>
  <c r="K105" i="13"/>
  <c r="L105" i="13"/>
  <c r="B105" i="13"/>
  <c r="C105" i="13"/>
  <c r="D105" i="13"/>
  <c r="F105" i="13"/>
  <c r="E105" i="13"/>
  <c r="I104" i="13"/>
  <c r="M104" i="13"/>
  <c r="N104" i="13"/>
  <c r="O104" i="13"/>
  <c r="J104" i="13"/>
  <c r="K104" i="13"/>
  <c r="L104" i="13"/>
  <c r="B104" i="13"/>
  <c r="C104" i="13"/>
  <c r="D104" i="13"/>
  <c r="F104" i="13"/>
  <c r="E104" i="13"/>
  <c r="I103" i="13"/>
  <c r="M103" i="13"/>
  <c r="N103" i="13"/>
  <c r="O103" i="13"/>
  <c r="J103" i="13"/>
  <c r="K103" i="13"/>
  <c r="L103" i="13"/>
  <c r="B103" i="13"/>
  <c r="C103" i="13"/>
  <c r="D103" i="13"/>
  <c r="F103" i="13"/>
  <c r="E103" i="13"/>
  <c r="I102" i="13"/>
  <c r="M102" i="13"/>
  <c r="N102" i="13"/>
  <c r="O102" i="13"/>
  <c r="J102" i="13"/>
  <c r="K102" i="13"/>
  <c r="L102" i="13"/>
  <c r="B102" i="13"/>
  <c r="C102" i="13"/>
  <c r="D102" i="13"/>
  <c r="F102" i="13"/>
  <c r="E102" i="13"/>
  <c r="I101" i="13"/>
  <c r="M101" i="13"/>
  <c r="N101" i="13"/>
  <c r="O101" i="13"/>
  <c r="J101" i="13"/>
  <c r="K101" i="13"/>
  <c r="L101" i="13"/>
  <c r="B101" i="13"/>
  <c r="C101" i="13"/>
  <c r="D101" i="13"/>
  <c r="F101" i="13"/>
  <c r="E101" i="13"/>
  <c r="I100" i="13"/>
  <c r="M100" i="13"/>
  <c r="N100" i="13"/>
  <c r="O100" i="13"/>
  <c r="J100" i="13"/>
  <c r="K100" i="13"/>
  <c r="L100" i="13"/>
  <c r="B100" i="13"/>
  <c r="C100" i="13"/>
  <c r="D100" i="13"/>
  <c r="F100" i="13"/>
  <c r="E100" i="13"/>
  <c r="I99" i="13"/>
  <c r="M99" i="13"/>
  <c r="N99" i="13"/>
  <c r="O99" i="13"/>
  <c r="J99" i="13"/>
  <c r="K99" i="13"/>
  <c r="L99" i="13"/>
  <c r="B99" i="13"/>
  <c r="C99" i="13"/>
  <c r="D99" i="13"/>
  <c r="F99" i="13"/>
  <c r="E99" i="13"/>
  <c r="I98" i="13"/>
  <c r="M98" i="13"/>
  <c r="N98" i="13"/>
  <c r="O98" i="13"/>
  <c r="J98" i="13"/>
  <c r="K98" i="13"/>
  <c r="L98" i="13"/>
  <c r="B98" i="13"/>
  <c r="C98" i="13"/>
  <c r="D98" i="13"/>
  <c r="F98" i="13"/>
  <c r="E98" i="13"/>
  <c r="I97" i="13"/>
  <c r="M97" i="13"/>
  <c r="N97" i="13"/>
  <c r="O97" i="13"/>
  <c r="J97" i="13"/>
  <c r="K97" i="13"/>
  <c r="L97" i="13"/>
  <c r="B97" i="13"/>
  <c r="C97" i="13"/>
  <c r="D97" i="13"/>
  <c r="F97" i="13"/>
  <c r="E97" i="13"/>
  <c r="I96" i="13"/>
  <c r="M96" i="13"/>
  <c r="N96" i="13"/>
  <c r="O96" i="13"/>
  <c r="J96" i="13"/>
  <c r="K96" i="13"/>
  <c r="L96" i="13"/>
  <c r="B96" i="13"/>
  <c r="C96" i="13"/>
  <c r="D96" i="13"/>
  <c r="F96" i="13"/>
  <c r="E96" i="13"/>
  <c r="I95" i="13"/>
  <c r="M95" i="13"/>
  <c r="N95" i="13"/>
  <c r="O95" i="13"/>
  <c r="J95" i="13"/>
  <c r="K95" i="13"/>
  <c r="L95" i="13"/>
  <c r="B95" i="13"/>
  <c r="C95" i="13"/>
  <c r="D95" i="13"/>
  <c r="F95" i="13"/>
  <c r="E95" i="13"/>
  <c r="I94" i="13"/>
  <c r="M94" i="13"/>
  <c r="N94" i="13"/>
  <c r="O94" i="13"/>
  <c r="J94" i="13"/>
  <c r="K94" i="13"/>
  <c r="L94" i="13"/>
  <c r="B94" i="13"/>
  <c r="C94" i="13"/>
  <c r="D94" i="13"/>
  <c r="F94" i="13"/>
  <c r="E94" i="13"/>
  <c r="I93" i="13"/>
  <c r="M93" i="13"/>
  <c r="N93" i="13"/>
  <c r="O93" i="13"/>
  <c r="J93" i="13"/>
  <c r="K93" i="13"/>
  <c r="L93" i="13"/>
  <c r="B93" i="13"/>
  <c r="C93" i="13"/>
  <c r="D93" i="13"/>
  <c r="F93" i="13"/>
  <c r="E93" i="13"/>
  <c r="I92" i="13"/>
  <c r="M92" i="13"/>
  <c r="N92" i="13"/>
  <c r="O92" i="13"/>
  <c r="J92" i="13"/>
  <c r="K92" i="13"/>
  <c r="L92" i="13"/>
  <c r="B92" i="13"/>
  <c r="C92" i="13"/>
  <c r="D92" i="13"/>
  <c r="F92" i="13"/>
  <c r="E92" i="13"/>
  <c r="I91" i="13"/>
  <c r="M91" i="13"/>
  <c r="N91" i="13"/>
  <c r="O91" i="13"/>
  <c r="J91" i="13"/>
  <c r="K91" i="13"/>
  <c r="L91" i="13"/>
  <c r="B91" i="13"/>
  <c r="C91" i="13"/>
  <c r="D91" i="13"/>
  <c r="F91" i="13"/>
  <c r="E91" i="13"/>
  <c r="I90" i="13"/>
  <c r="M90" i="13"/>
  <c r="N90" i="13"/>
  <c r="O90" i="13"/>
  <c r="J90" i="13"/>
  <c r="K90" i="13"/>
  <c r="L90" i="13"/>
  <c r="B90" i="13"/>
  <c r="C90" i="13"/>
  <c r="D90" i="13"/>
  <c r="F90" i="13"/>
  <c r="E90" i="13"/>
  <c r="I89" i="13"/>
  <c r="M89" i="13"/>
  <c r="N89" i="13"/>
  <c r="O89" i="13"/>
  <c r="J89" i="13"/>
  <c r="K89" i="13"/>
  <c r="L89" i="13"/>
  <c r="B89" i="13"/>
  <c r="C89" i="13"/>
  <c r="D89" i="13"/>
  <c r="F89" i="13"/>
  <c r="E89" i="13"/>
  <c r="I88" i="13"/>
  <c r="M88" i="13"/>
  <c r="N88" i="13"/>
  <c r="O88" i="13"/>
  <c r="J88" i="13"/>
  <c r="K88" i="13"/>
  <c r="L88" i="13"/>
  <c r="B88" i="13"/>
  <c r="C88" i="13"/>
  <c r="D88" i="13"/>
  <c r="F88" i="13"/>
  <c r="E88" i="13"/>
  <c r="I87" i="13"/>
  <c r="M87" i="13"/>
  <c r="N87" i="13"/>
  <c r="O87" i="13"/>
  <c r="J87" i="13"/>
  <c r="K87" i="13"/>
  <c r="L87" i="13"/>
  <c r="B87" i="13"/>
  <c r="C87" i="13"/>
  <c r="D87" i="13"/>
  <c r="F87" i="13"/>
  <c r="E87" i="13"/>
  <c r="I86" i="13"/>
  <c r="M86" i="13"/>
  <c r="N86" i="13"/>
  <c r="O86" i="13"/>
  <c r="J86" i="13"/>
  <c r="K86" i="13"/>
  <c r="L86" i="13"/>
  <c r="B86" i="13"/>
  <c r="C86" i="13"/>
  <c r="D86" i="13"/>
  <c r="F86" i="13"/>
  <c r="E86" i="13"/>
  <c r="I85" i="13"/>
  <c r="M85" i="13"/>
  <c r="N85" i="13"/>
  <c r="O85" i="13"/>
  <c r="J85" i="13"/>
  <c r="K85" i="13"/>
  <c r="L85" i="13"/>
  <c r="B85" i="13"/>
  <c r="C85" i="13"/>
  <c r="D85" i="13"/>
  <c r="F85" i="13"/>
  <c r="E85" i="13"/>
  <c r="I84" i="13"/>
  <c r="M84" i="13"/>
  <c r="N84" i="13"/>
  <c r="O84" i="13"/>
  <c r="J84" i="13"/>
  <c r="K84" i="13"/>
  <c r="L84" i="13"/>
  <c r="B84" i="13"/>
  <c r="C84" i="13"/>
  <c r="D84" i="13"/>
  <c r="F84" i="13"/>
  <c r="E84" i="13"/>
  <c r="I83" i="13"/>
  <c r="M83" i="13"/>
  <c r="N83" i="13"/>
  <c r="O83" i="13"/>
  <c r="J83" i="13"/>
  <c r="K83" i="13"/>
  <c r="L83" i="13"/>
  <c r="B83" i="13"/>
  <c r="C83" i="13"/>
  <c r="D83" i="13"/>
  <c r="F83" i="13"/>
  <c r="E83" i="13"/>
  <c r="I82" i="13"/>
  <c r="M82" i="13"/>
  <c r="N82" i="13"/>
  <c r="O82" i="13"/>
  <c r="J82" i="13"/>
  <c r="K82" i="13"/>
  <c r="L82" i="13"/>
  <c r="B82" i="13"/>
  <c r="C82" i="13"/>
  <c r="D82" i="13"/>
  <c r="F82" i="13"/>
  <c r="E82" i="13"/>
  <c r="I81" i="13"/>
  <c r="M81" i="13"/>
  <c r="N81" i="13"/>
  <c r="O81" i="13"/>
  <c r="J81" i="13"/>
  <c r="K81" i="13"/>
  <c r="L81" i="13"/>
  <c r="B81" i="13"/>
  <c r="C81" i="13"/>
  <c r="D81" i="13"/>
  <c r="F81" i="13"/>
  <c r="E81" i="13"/>
  <c r="I80" i="13"/>
  <c r="M80" i="13"/>
  <c r="N80" i="13"/>
  <c r="O80" i="13"/>
  <c r="J80" i="13"/>
  <c r="K80" i="13"/>
  <c r="L80" i="13"/>
  <c r="B80" i="13"/>
  <c r="C80" i="13"/>
  <c r="D80" i="13"/>
  <c r="F80" i="13"/>
  <c r="E80" i="13"/>
  <c r="I79" i="13"/>
  <c r="M79" i="13"/>
  <c r="N79" i="13"/>
  <c r="O79" i="13"/>
  <c r="J79" i="13"/>
  <c r="K79" i="13"/>
  <c r="L79" i="13"/>
  <c r="B79" i="13"/>
  <c r="C79" i="13"/>
  <c r="D79" i="13"/>
  <c r="F79" i="13"/>
  <c r="E79" i="13"/>
  <c r="I78" i="13"/>
  <c r="M78" i="13"/>
  <c r="N78" i="13"/>
  <c r="O78" i="13"/>
  <c r="J78" i="13"/>
  <c r="K78" i="13"/>
  <c r="L78" i="13"/>
  <c r="B78" i="13"/>
  <c r="C78" i="13"/>
  <c r="D78" i="13"/>
  <c r="F78" i="13"/>
  <c r="E78" i="13"/>
  <c r="I77" i="13"/>
  <c r="M77" i="13"/>
  <c r="N77" i="13"/>
  <c r="O77" i="13"/>
  <c r="J77" i="13"/>
  <c r="K77" i="13"/>
  <c r="L77" i="13"/>
  <c r="B77" i="13"/>
  <c r="C77" i="13"/>
  <c r="D77" i="13"/>
  <c r="F77" i="13"/>
  <c r="E77" i="13"/>
  <c r="I76" i="13"/>
  <c r="M76" i="13"/>
  <c r="N76" i="13"/>
  <c r="O76" i="13"/>
  <c r="J76" i="13"/>
  <c r="K76" i="13"/>
  <c r="L76" i="13"/>
  <c r="B76" i="13"/>
  <c r="C76" i="13"/>
  <c r="D76" i="13"/>
  <c r="F76" i="13"/>
  <c r="E76" i="13"/>
  <c r="I75" i="13"/>
  <c r="M75" i="13"/>
  <c r="N75" i="13"/>
  <c r="O75" i="13"/>
  <c r="J75" i="13"/>
  <c r="K75" i="13"/>
  <c r="L75" i="13"/>
  <c r="B75" i="13"/>
  <c r="C75" i="13"/>
  <c r="D75" i="13"/>
  <c r="F75" i="13"/>
  <c r="E75" i="13"/>
  <c r="I74" i="13"/>
  <c r="M74" i="13"/>
  <c r="N74" i="13"/>
  <c r="O74" i="13"/>
  <c r="J74" i="13"/>
  <c r="K74" i="13"/>
  <c r="L74" i="13"/>
  <c r="B74" i="13"/>
  <c r="C74" i="13"/>
  <c r="D74" i="13"/>
  <c r="F74" i="13"/>
  <c r="E74" i="13"/>
  <c r="I73" i="13"/>
  <c r="M73" i="13"/>
  <c r="N73" i="13"/>
  <c r="O73" i="13"/>
  <c r="J73" i="13"/>
  <c r="K73" i="13"/>
  <c r="L73" i="13"/>
  <c r="B73" i="13"/>
  <c r="C73" i="13"/>
  <c r="D73" i="13"/>
  <c r="F73" i="13"/>
  <c r="E73" i="13"/>
  <c r="I72" i="13"/>
  <c r="M72" i="13"/>
  <c r="N72" i="13"/>
  <c r="O72" i="13"/>
  <c r="J72" i="13"/>
  <c r="K72" i="13"/>
  <c r="L72" i="13"/>
  <c r="B72" i="13"/>
  <c r="C72" i="13"/>
  <c r="D72" i="13"/>
  <c r="F72" i="13"/>
  <c r="E72" i="13"/>
  <c r="I71" i="13"/>
  <c r="M71" i="13"/>
  <c r="N71" i="13"/>
  <c r="O71" i="13"/>
  <c r="J71" i="13"/>
  <c r="K71" i="13"/>
  <c r="L71" i="13"/>
  <c r="B71" i="13"/>
  <c r="C71" i="13"/>
  <c r="D71" i="13"/>
  <c r="F71" i="13"/>
  <c r="E71" i="13"/>
  <c r="I70" i="13"/>
  <c r="M70" i="13"/>
  <c r="N70" i="13"/>
  <c r="O70" i="13"/>
  <c r="J70" i="13"/>
  <c r="K70" i="13"/>
  <c r="L70" i="13"/>
  <c r="B70" i="13"/>
  <c r="C70" i="13"/>
  <c r="D70" i="13"/>
  <c r="F70" i="13"/>
  <c r="E70" i="13"/>
  <c r="I69" i="13"/>
  <c r="M69" i="13"/>
  <c r="N69" i="13"/>
  <c r="O69" i="13"/>
  <c r="J69" i="13"/>
  <c r="K69" i="13"/>
  <c r="L69" i="13"/>
  <c r="B69" i="13"/>
  <c r="C69" i="13"/>
  <c r="D69" i="13"/>
  <c r="F69" i="13"/>
  <c r="E69" i="13"/>
  <c r="I68" i="13"/>
  <c r="M68" i="13"/>
  <c r="N68" i="13"/>
  <c r="O68" i="13"/>
  <c r="J68" i="13"/>
  <c r="K68" i="13"/>
  <c r="L68" i="13"/>
  <c r="B68" i="13"/>
  <c r="C68" i="13"/>
  <c r="D68" i="13"/>
  <c r="F68" i="13"/>
  <c r="E68" i="13"/>
  <c r="I67" i="13"/>
  <c r="M67" i="13"/>
  <c r="N67" i="13"/>
  <c r="O67" i="13"/>
  <c r="J67" i="13"/>
  <c r="K67" i="13"/>
  <c r="L67" i="13"/>
  <c r="B67" i="13"/>
  <c r="C67" i="13"/>
  <c r="D67" i="13"/>
  <c r="F67" i="13"/>
  <c r="E67" i="13"/>
  <c r="I66" i="13"/>
  <c r="M66" i="13"/>
  <c r="N66" i="13"/>
  <c r="O66" i="13"/>
  <c r="J66" i="13"/>
  <c r="K66" i="13"/>
  <c r="L66" i="13"/>
  <c r="B66" i="13"/>
  <c r="C66" i="13"/>
  <c r="D66" i="13"/>
  <c r="F66" i="13"/>
  <c r="E66" i="13"/>
  <c r="I65" i="13"/>
  <c r="M65" i="13"/>
  <c r="N65" i="13"/>
  <c r="O65" i="13"/>
  <c r="J65" i="13"/>
  <c r="K65" i="13"/>
  <c r="L65" i="13"/>
  <c r="B65" i="13"/>
  <c r="C65" i="13"/>
  <c r="D65" i="13"/>
  <c r="F65" i="13"/>
  <c r="E65" i="13"/>
  <c r="I64" i="13"/>
  <c r="M64" i="13"/>
  <c r="N64" i="13"/>
  <c r="O64" i="13"/>
  <c r="J64" i="13"/>
  <c r="K64" i="13"/>
  <c r="L64" i="13"/>
  <c r="B64" i="13"/>
  <c r="C64" i="13"/>
  <c r="D64" i="13"/>
  <c r="F64" i="13"/>
  <c r="E64" i="13"/>
  <c r="I63" i="13"/>
  <c r="M63" i="13"/>
  <c r="N63" i="13"/>
  <c r="O63" i="13"/>
  <c r="J63" i="13"/>
  <c r="K63" i="13"/>
  <c r="L63" i="13"/>
  <c r="B63" i="13"/>
  <c r="C63" i="13"/>
  <c r="D63" i="13"/>
  <c r="F63" i="13"/>
  <c r="E63" i="13"/>
  <c r="I62" i="13"/>
  <c r="M62" i="13"/>
  <c r="N62" i="13"/>
  <c r="O62" i="13"/>
  <c r="J62" i="13"/>
  <c r="K62" i="13"/>
  <c r="L62" i="13"/>
  <c r="B62" i="13"/>
  <c r="C62" i="13"/>
  <c r="D62" i="13"/>
  <c r="F62" i="13"/>
  <c r="E62" i="13"/>
  <c r="I61" i="13"/>
  <c r="M61" i="13"/>
  <c r="N61" i="13"/>
  <c r="O61" i="13"/>
  <c r="J61" i="13"/>
  <c r="K61" i="13"/>
  <c r="L61" i="13"/>
  <c r="B61" i="13"/>
  <c r="C61" i="13"/>
  <c r="D61" i="13"/>
  <c r="F61" i="13"/>
  <c r="E61" i="13"/>
  <c r="I60" i="13"/>
  <c r="M60" i="13"/>
  <c r="N60" i="13"/>
  <c r="O60" i="13"/>
  <c r="J60" i="13"/>
  <c r="K60" i="13"/>
  <c r="L60" i="13"/>
  <c r="B60" i="13"/>
  <c r="C60" i="13"/>
  <c r="D60" i="13"/>
  <c r="F60" i="13"/>
  <c r="E60" i="13"/>
  <c r="I59" i="13"/>
  <c r="M59" i="13"/>
  <c r="N59" i="13"/>
  <c r="O59" i="13"/>
  <c r="J59" i="13"/>
  <c r="K59" i="13"/>
  <c r="L59" i="13"/>
  <c r="B59" i="13"/>
  <c r="C59" i="13"/>
  <c r="D59" i="13"/>
  <c r="F59" i="13"/>
  <c r="E59" i="13"/>
  <c r="I58" i="13"/>
  <c r="M58" i="13"/>
  <c r="N58" i="13"/>
  <c r="O58" i="13"/>
  <c r="J58" i="13"/>
  <c r="K58" i="13"/>
  <c r="L58" i="13"/>
  <c r="B58" i="13"/>
  <c r="C58" i="13"/>
  <c r="D58" i="13"/>
  <c r="F58" i="13"/>
  <c r="E58" i="13"/>
  <c r="I57" i="13"/>
  <c r="M57" i="13"/>
  <c r="N57" i="13"/>
  <c r="O57" i="13"/>
  <c r="J57" i="13"/>
  <c r="K57" i="13"/>
  <c r="L57" i="13"/>
  <c r="B57" i="13"/>
  <c r="C57" i="13"/>
  <c r="D57" i="13"/>
  <c r="F57" i="13"/>
  <c r="E57" i="13"/>
  <c r="I56" i="13"/>
  <c r="M56" i="13"/>
  <c r="N56" i="13"/>
  <c r="O56" i="13"/>
  <c r="J56" i="13"/>
  <c r="K56" i="13"/>
  <c r="L56" i="13"/>
  <c r="B56" i="13"/>
  <c r="C56" i="13"/>
  <c r="D56" i="13"/>
  <c r="F56" i="13"/>
  <c r="E56" i="13"/>
  <c r="I55" i="13"/>
  <c r="M55" i="13"/>
  <c r="N55" i="13"/>
  <c r="O55" i="13"/>
  <c r="J55" i="13"/>
  <c r="K55" i="13"/>
  <c r="L55" i="13"/>
  <c r="B55" i="13"/>
  <c r="C55" i="13"/>
  <c r="D55" i="13"/>
  <c r="F55" i="13"/>
  <c r="E55" i="13"/>
  <c r="I54" i="13"/>
  <c r="M54" i="13"/>
  <c r="N54" i="13"/>
  <c r="O54" i="13"/>
  <c r="J54" i="13"/>
  <c r="K54" i="13"/>
  <c r="L54" i="13"/>
  <c r="B54" i="13"/>
  <c r="C54" i="13"/>
  <c r="D54" i="13"/>
  <c r="F54" i="13"/>
  <c r="E54" i="13"/>
  <c r="I53" i="13"/>
  <c r="M53" i="13"/>
  <c r="N53" i="13"/>
  <c r="O53" i="13"/>
  <c r="J53" i="13"/>
  <c r="K53" i="13"/>
  <c r="L53" i="13"/>
  <c r="B53" i="13"/>
  <c r="C53" i="13"/>
  <c r="D53" i="13"/>
  <c r="F53" i="13"/>
  <c r="E53" i="13"/>
  <c r="I52" i="13"/>
  <c r="M52" i="13"/>
  <c r="N52" i="13"/>
  <c r="O52" i="13"/>
  <c r="J52" i="13"/>
  <c r="K52" i="13"/>
  <c r="L52" i="13"/>
  <c r="B52" i="13"/>
  <c r="C52" i="13"/>
  <c r="D52" i="13"/>
  <c r="F52" i="13"/>
  <c r="E52" i="13"/>
  <c r="I51" i="13"/>
  <c r="M51" i="13"/>
  <c r="N51" i="13"/>
  <c r="O51" i="13"/>
  <c r="J51" i="13"/>
  <c r="K51" i="13"/>
  <c r="L51" i="13"/>
  <c r="B51" i="13"/>
  <c r="C51" i="13"/>
  <c r="D51" i="13"/>
  <c r="F51" i="13"/>
  <c r="E51" i="13"/>
  <c r="I50" i="13"/>
  <c r="M50" i="13"/>
  <c r="N50" i="13"/>
  <c r="O50" i="13"/>
  <c r="J50" i="13"/>
  <c r="K50" i="13"/>
  <c r="L50" i="13"/>
  <c r="B50" i="13"/>
  <c r="C50" i="13"/>
  <c r="D50" i="13"/>
  <c r="F50" i="13"/>
  <c r="E50" i="13"/>
  <c r="I49" i="13"/>
  <c r="M49" i="13"/>
  <c r="N49" i="13"/>
  <c r="O49" i="13"/>
  <c r="J49" i="13"/>
  <c r="K49" i="13"/>
  <c r="L49" i="13"/>
  <c r="B49" i="13"/>
  <c r="C49" i="13"/>
  <c r="D49" i="13"/>
  <c r="F49" i="13"/>
  <c r="E49" i="13"/>
  <c r="I48" i="13"/>
  <c r="M48" i="13"/>
  <c r="N48" i="13"/>
  <c r="O48" i="13"/>
  <c r="J48" i="13"/>
  <c r="K48" i="13"/>
  <c r="L48" i="13"/>
  <c r="B48" i="13"/>
  <c r="C48" i="13"/>
  <c r="D48" i="13"/>
  <c r="F48" i="13"/>
  <c r="E48" i="13"/>
  <c r="I47" i="13"/>
  <c r="M47" i="13"/>
  <c r="N47" i="13"/>
  <c r="O47" i="13"/>
  <c r="J47" i="13"/>
  <c r="K47" i="13"/>
  <c r="L47" i="13"/>
  <c r="B47" i="13"/>
  <c r="C47" i="13"/>
  <c r="D47" i="13"/>
  <c r="F47" i="13"/>
  <c r="E47" i="13"/>
  <c r="I46" i="13"/>
  <c r="M46" i="13"/>
  <c r="N46" i="13"/>
  <c r="O46" i="13"/>
  <c r="J46" i="13"/>
  <c r="K46" i="13"/>
  <c r="L46" i="13"/>
  <c r="B46" i="13"/>
  <c r="C46" i="13"/>
  <c r="D46" i="13"/>
  <c r="F46" i="13"/>
  <c r="E46" i="13"/>
  <c r="I45" i="13"/>
  <c r="M45" i="13"/>
  <c r="N45" i="13"/>
  <c r="O45" i="13"/>
  <c r="J45" i="13"/>
  <c r="K45" i="13"/>
  <c r="L45" i="13"/>
  <c r="B45" i="13"/>
  <c r="C45" i="13"/>
  <c r="D45" i="13"/>
  <c r="F45" i="13"/>
  <c r="E45" i="13"/>
  <c r="I44" i="13"/>
  <c r="M44" i="13"/>
  <c r="N44" i="13"/>
  <c r="O44" i="13"/>
  <c r="J44" i="13"/>
  <c r="K44" i="13"/>
  <c r="L44" i="13"/>
  <c r="B44" i="13"/>
  <c r="C44" i="13"/>
  <c r="D44" i="13"/>
  <c r="F44" i="13"/>
  <c r="E44" i="13"/>
  <c r="I43" i="13"/>
  <c r="M43" i="13"/>
  <c r="N43" i="13"/>
  <c r="O43" i="13"/>
  <c r="J43" i="13"/>
  <c r="K43" i="13"/>
  <c r="L43" i="13"/>
  <c r="B43" i="13"/>
  <c r="C43" i="13"/>
  <c r="D43" i="13"/>
  <c r="F43" i="13"/>
  <c r="E43" i="13"/>
  <c r="I42" i="13"/>
  <c r="M42" i="13"/>
  <c r="N42" i="13"/>
  <c r="O42" i="13"/>
  <c r="J42" i="13"/>
  <c r="K42" i="13"/>
  <c r="L42" i="13"/>
  <c r="B42" i="13"/>
  <c r="C42" i="13"/>
  <c r="D42" i="13"/>
  <c r="F42" i="13"/>
  <c r="E42" i="13"/>
  <c r="I41" i="13"/>
  <c r="M41" i="13"/>
  <c r="N41" i="13"/>
  <c r="O41" i="13"/>
  <c r="J41" i="13"/>
  <c r="K41" i="13"/>
  <c r="L41" i="13"/>
  <c r="B41" i="13"/>
  <c r="C41" i="13"/>
  <c r="D41" i="13"/>
  <c r="F41" i="13"/>
  <c r="E41" i="13"/>
  <c r="I40" i="13"/>
  <c r="M40" i="13"/>
  <c r="N40" i="13"/>
  <c r="O40" i="13"/>
  <c r="J40" i="13"/>
  <c r="K40" i="13"/>
  <c r="L40" i="13"/>
  <c r="B40" i="13"/>
  <c r="C40" i="13"/>
  <c r="D40" i="13"/>
  <c r="F40" i="13"/>
  <c r="E40" i="13"/>
  <c r="I39" i="13"/>
  <c r="M39" i="13"/>
  <c r="N39" i="13"/>
  <c r="O39" i="13"/>
  <c r="J39" i="13"/>
  <c r="K39" i="13"/>
  <c r="L39" i="13"/>
  <c r="B39" i="13"/>
  <c r="C39" i="13"/>
  <c r="D39" i="13"/>
  <c r="F39" i="13"/>
  <c r="E39" i="13"/>
  <c r="I38" i="13"/>
  <c r="M38" i="13"/>
  <c r="N38" i="13"/>
  <c r="O38" i="13"/>
  <c r="J38" i="13"/>
  <c r="K38" i="13"/>
  <c r="L38" i="13"/>
  <c r="B38" i="13"/>
  <c r="C38" i="13"/>
  <c r="D38" i="13"/>
  <c r="F38" i="13"/>
  <c r="E38" i="13"/>
  <c r="I37" i="13"/>
  <c r="M37" i="13"/>
  <c r="N37" i="13"/>
  <c r="O37" i="13"/>
  <c r="J37" i="13"/>
  <c r="K37" i="13"/>
  <c r="L37" i="13"/>
  <c r="B37" i="13"/>
  <c r="C37" i="13"/>
  <c r="D37" i="13"/>
  <c r="F37" i="13"/>
  <c r="E37" i="13"/>
  <c r="I36" i="13"/>
  <c r="M36" i="13"/>
  <c r="N36" i="13"/>
  <c r="O36" i="13"/>
  <c r="J36" i="13"/>
  <c r="K36" i="13"/>
  <c r="L36" i="13"/>
  <c r="B36" i="13"/>
  <c r="C36" i="13"/>
  <c r="D36" i="13"/>
  <c r="F36" i="13"/>
  <c r="E36" i="13"/>
  <c r="I35" i="13"/>
  <c r="M35" i="13"/>
  <c r="N35" i="13"/>
  <c r="O35" i="13"/>
  <c r="J35" i="13"/>
  <c r="K35" i="13"/>
  <c r="L35" i="13"/>
  <c r="B35" i="13"/>
  <c r="C35" i="13"/>
  <c r="D35" i="13"/>
  <c r="F35" i="13"/>
  <c r="E35" i="13"/>
  <c r="I34" i="13"/>
  <c r="M34" i="13"/>
  <c r="N34" i="13"/>
  <c r="O34" i="13"/>
  <c r="J34" i="13"/>
  <c r="K34" i="13"/>
  <c r="L34" i="13"/>
  <c r="B34" i="13"/>
  <c r="C34" i="13"/>
  <c r="D34" i="13"/>
  <c r="F34" i="13"/>
  <c r="E34" i="13"/>
  <c r="I33" i="13"/>
  <c r="M33" i="13"/>
  <c r="N33" i="13"/>
  <c r="O33" i="13"/>
  <c r="J33" i="13"/>
  <c r="K33" i="13"/>
  <c r="L33" i="13"/>
  <c r="B33" i="13"/>
  <c r="C33" i="13"/>
  <c r="D33" i="13"/>
  <c r="F33" i="13"/>
  <c r="E33" i="13"/>
  <c r="I32" i="13"/>
  <c r="M32" i="13"/>
  <c r="N32" i="13"/>
  <c r="O32" i="13"/>
  <c r="J32" i="13"/>
  <c r="K32" i="13"/>
  <c r="L32" i="13"/>
  <c r="B32" i="13"/>
  <c r="C32" i="13"/>
  <c r="D32" i="13"/>
  <c r="F32" i="13"/>
  <c r="E32" i="13"/>
  <c r="I31" i="13"/>
  <c r="M31" i="13"/>
  <c r="N31" i="13"/>
  <c r="O31" i="13"/>
  <c r="J31" i="13"/>
  <c r="K31" i="13"/>
  <c r="L31" i="13"/>
  <c r="B31" i="13"/>
  <c r="C31" i="13"/>
  <c r="D31" i="13"/>
  <c r="F31" i="13"/>
  <c r="E31" i="13"/>
  <c r="I30" i="13"/>
  <c r="M30" i="13"/>
  <c r="N30" i="13"/>
  <c r="O30" i="13"/>
  <c r="J30" i="13"/>
  <c r="K30" i="13"/>
  <c r="L30" i="13"/>
  <c r="B30" i="13"/>
  <c r="C30" i="13"/>
  <c r="D30" i="13"/>
  <c r="F30" i="13"/>
  <c r="E30" i="13"/>
  <c r="I29" i="13"/>
  <c r="M29" i="13"/>
  <c r="N29" i="13"/>
  <c r="O29" i="13"/>
  <c r="J29" i="13"/>
  <c r="K29" i="13"/>
  <c r="L29" i="13"/>
  <c r="B29" i="13"/>
  <c r="C29" i="13"/>
  <c r="D29" i="13"/>
  <c r="F29" i="13"/>
  <c r="E29" i="13"/>
  <c r="I28" i="13"/>
  <c r="M28" i="13"/>
  <c r="N28" i="13"/>
  <c r="O28" i="13"/>
  <c r="J28" i="13"/>
  <c r="K28" i="13"/>
  <c r="L28" i="13"/>
  <c r="B28" i="13"/>
  <c r="C28" i="13"/>
  <c r="D28" i="13"/>
  <c r="F28" i="13"/>
  <c r="E28" i="13"/>
  <c r="I27" i="13"/>
  <c r="M27" i="13"/>
  <c r="N27" i="13"/>
  <c r="O27" i="13"/>
  <c r="J27" i="13"/>
  <c r="K27" i="13"/>
  <c r="L27" i="13"/>
  <c r="B27" i="13"/>
  <c r="C27" i="13"/>
  <c r="D27" i="13"/>
  <c r="F27" i="13"/>
  <c r="E27" i="13"/>
  <c r="I26" i="13"/>
  <c r="M26" i="13"/>
  <c r="N26" i="13"/>
  <c r="O26" i="13"/>
  <c r="J26" i="13"/>
  <c r="K26" i="13"/>
  <c r="L26" i="13"/>
  <c r="B26" i="13"/>
  <c r="C26" i="13"/>
  <c r="D26" i="13"/>
  <c r="F26" i="13"/>
  <c r="E26" i="13"/>
  <c r="O25" i="13"/>
  <c r="L25" i="13"/>
  <c r="O24" i="13"/>
  <c r="L24" i="13"/>
  <c r="J5" i="13"/>
  <c r="C5" i="13"/>
  <c r="B115" i="9"/>
  <c r="C115" i="9"/>
  <c r="D115" i="9"/>
  <c r="F115" i="9"/>
  <c r="E115" i="9"/>
  <c r="G115" i="9"/>
  <c r="H115" i="9"/>
  <c r="I115" i="9"/>
  <c r="J115" i="9"/>
  <c r="B114" i="9"/>
  <c r="C114" i="9"/>
  <c r="D114" i="9"/>
  <c r="F114" i="9"/>
  <c r="E114" i="9"/>
  <c r="G114" i="9"/>
  <c r="H114" i="9"/>
  <c r="I114" i="9"/>
  <c r="J114" i="9"/>
  <c r="B113" i="9"/>
  <c r="C113" i="9"/>
  <c r="D113" i="9"/>
  <c r="F113" i="9"/>
  <c r="E113" i="9"/>
  <c r="G113" i="9"/>
  <c r="H113" i="9"/>
  <c r="I113" i="9"/>
  <c r="J113" i="9"/>
  <c r="B112" i="9"/>
  <c r="C112" i="9"/>
  <c r="D112" i="9"/>
  <c r="F112" i="9"/>
  <c r="E112" i="9"/>
  <c r="G112" i="9"/>
  <c r="H112" i="9"/>
  <c r="I112" i="9"/>
  <c r="J112" i="9"/>
  <c r="B111" i="9"/>
  <c r="C111" i="9"/>
  <c r="D111" i="9"/>
  <c r="F111" i="9"/>
  <c r="E111" i="9"/>
  <c r="G111" i="9"/>
  <c r="H111" i="9"/>
  <c r="I111" i="9"/>
  <c r="J111" i="9"/>
  <c r="B110" i="9"/>
  <c r="C110" i="9"/>
  <c r="D110" i="9"/>
  <c r="F110" i="9"/>
  <c r="E110" i="9"/>
  <c r="G110" i="9"/>
  <c r="H110" i="9"/>
  <c r="I110" i="9"/>
  <c r="J110" i="9"/>
  <c r="B109" i="9"/>
  <c r="C109" i="9"/>
  <c r="D109" i="9"/>
  <c r="F109" i="9"/>
  <c r="E109" i="9"/>
  <c r="G109" i="9"/>
  <c r="H109" i="9"/>
  <c r="I109" i="9"/>
  <c r="J109" i="9"/>
  <c r="B108" i="9"/>
  <c r="C108" i="9"/>
  <c r="D108" i="9"/>
  <c r="F108" i="9"/>
  <c r="E108" i="9"/>
  <c r="G108" i="9"/>
  <c r="H108" i="9"/>
  <c r="I108" i="9"/>
  <c r="J108" i="9"/>
  <c r="B107" i="9"/>
  <c r="C107" i="9"/>
  <c r="D107" i="9"/>
  <c r="F107" i="9"/>
  <c r="E107" i="9"/>
  <c r="G107" i="9"/>
  <c r="H107" i="9"/>
  <c r="I107" i="9"/>
  <c r="J107" i="9"/>
  <c r="B106" i="9"/>
  <c r="C106" i="9"/>
  <c r="D106" i="9"/>
  <c r="F106" i="9"/>
  <c r="E106" i="9"/>
  <c r="G106" i="9"/>
  <c r="H106" i="9"/>
  <c r="I106" i="9"/>
  <c r="J106" i="9"/>
  <c r="B105" i="9"/>
  <c r="C105" i="9"/>
  <c r="D105" i="9"/>
  <c r="F105" i="9"/>
  <c r="E105" i="9"/>
  <c r="G105" i="9"/>
  <c r="H105" i="9"/>
  <c r="I105" i="9"/>
  <c r="J105" i="9"/>
  <c r="B104" i="9"/>
  <c r="C104" i="9"/>
  <c r="D104" i="9"/>
  <c r="F104" i="9"/>
  <c r="E104" i="9"/>
  <c r="G104" i="9"/>
  <c r="H104" i="9"/>
  <c r="I104" i="9"/>
  <c r="J104" i="9"/>
  <c r="B103" i="9"/>
  <c r="C103" i="9"/>
  <c r="D103" i="9"/>
  <c r="F103" i="9"/>
  <c r="E103" i="9"/>
  <c r="G103" i="9"/>
  <c r="H103" i="9"/>
  <c r="I103" i="9"/>
  <c r="J103" i="9"/>
  <c r="B102" i="9"/>
  <c r="C102" i="9"/>
  <c r="D102" i="9"/>
  <c r="F102" i="9"/>
  <c r="E102" i="9"/>
  <c r="G102" i="9"/>
  <c r="H102" i="9"/>
  <c r="I102" i="9"/>
  <c r="J102" i="9"/>
  <c r="B101" i="9"/>
  <c r="C101" i="9"/>
  <c r="D101" i="9"/>
  <c r="F101" i="9"/>
  <c r="E101" i="9"/>
  <c r="G101" i="9"/>
  <c r="H101" i="9"/>
  <c r="I101" i="9"/>
  <c r="J101" i="9"/>
  <c r="B100" i="9"/>
  <c r="C100" i="9"/>
  <c r="D100" i="9"/>
  <c r="F100" i="9"/>
  <c r="E100" i="9"/>
  <c r="G100" i="9"/>
  <c r="H100" i="9"/>
  <c r="I100" i="9"/>
  <c r="J100" i="9"/>
  <c r="B99" i="9"/>
  <c r="C99" i="9"/>
  <c r="D99" i="9"/>
  <c r="F99" i="9"/>
  <c r="E99" i="9"/>
  <c r="G99" i="9"/>
  <c r="H99" i="9"/>
  <c r="I99" i="9"/>
  <c r="J99" i="9"/>
  <c r="B98" i="9"/>
  <c r="C98" i="9"/>
  <c r="D98" i="9"/>
  <c r="F98" i="9"/>
  <c r="E98" i="9"/>
  <c r="G98" i="9"/>
  <c r="H98" i="9"/>
  <c r="I98" i="9"/>
  <c r="J98" i="9"/>
  <c r="B97" i="9"/>
  <c r="C97" i="9"/>
  <c r="D97" i="9"/>
  <c r="F97" i="9"/>
  <c r="E97" i="9"/>
  <c r="G97" i="9"/>
  <c r="H97" i="9"/>
  <c r="I97" i="9"/>
  <c r="J97" i="9"/>
  <c r="B96" i="9"/>
  <c r="C96" i="9"/>
  <c r="D96" i="9"/>
  <c r="F96" i="9"/>
  <c r="E96" i="9"/>
  <c r="G96" i="9"/>
  <c r="H96" i="9"/>
  <c r="I96" i="9"/>
  <c r="J96" i="9"/>
  <c r="B95" i="9"/>
  <c r="C95" i="9"/>
  <c r="D95" i="9"/>
  <c r="F95" i="9"/>
  <c r="E95" i="9"/>
  <c r="G95" i="9"/>
  <c r="H95" i="9"/>
  <c r="I95" i="9"/>
  <c r="J95" i="9"/>
  <c r="B94" i="9"/>
  <c r="C94" i="9"/>
  <c r="D94" i="9"/>
  <c r="F94" i="9"/>
  <c r="E94" i="9"/>
  <c r="G94" i="9"/>
  <c r="H94" i="9"/>
  <c r="I94" i="9"/>
  <c r="J94" i="9"/>
  <c r="B93" i="9"/>
  <c r="C93" i="9"/>
  <c r="D93" i="9"/>
  <c r="F93" i="9"/>
  <c r="E93" i="9"/>
  <c r="G93" i="9"/>
  <c r="H93" i="9"/>
  <c r="I93" i="9"/>
  <c r="J93" i="9"/>
  <c r="B92" i="9"/>
  <c r="C92" i="9"/>
  <c r="D92" i="9"/>
  <c r="F92" i="9"/>
  <c r="E92" i="9"/>
  <c r="G92" i="9"/>
  <c r="H92" i="9"/>
  <c r="I92" i="9"/>
  <c r="J92" i="9"/>
  <c r="B91" i="9"/>
  <c r="C91" i="9"/>
  <c r="D91" i="9"/>
  <c r="F91" i="9"/>
  <c r="E91" i="9"/>
  <c r="G91" i="9"/>
  <c r="H91" i="9"/>
  <c r="I91" i="9"/>
  <c r="J91" i="9"/>
  <c r="B90" i="9"/>
  <c r="C90" i="9"/>
  <c r="D90" i="9"/>
  <c r="F90" i="9"/>
  <c r="E90" i="9"/>
  <c r="G90" i="9"/>
  <c r="H90" i="9"/>
  <c r="I90" i="9"/>
  <c r="J90" i="9"/>
  <c r="B89" i="9"/>
  <c r="C89" i="9"/>
  <c r="D89" i="9"/>
  <c r="F89" i="9"/>
  <c r="E89" i="9"/>
  <c r="G89" i="9"/>
  <c r="H89" i="9"/>
  <c r="I89" i="9"/>
  <c r="J89" i="9"/>
  <c r="B88" i="9"/>
  <c r="C88" i="9"/>
  <c r="D88" i="9"/>
  <c r="F88" i="9"/>
  <c r="E88" i="9"/>
  <c r="G88" i="9"/>
  <c r="H88" i="9"/>
  <c r="I88" i="9"/>
  <c r="J88" i="9"/>
  <c r="B87" i="9"/>
  <c r="C87" i="9"/>
  <c r="D87" i="9"/>
  <c r="F87" i="9"/>
  <c r="E87" i="9"/>
  <c r="G87" i="9"/>
  <c r="H87" i="9"/>
  <c r="I87" i="9"/>
  <c r="J87" i="9"/>
  <c r="B86" i="9"/>
  <c r="C86" i="9"/>
  <c r="D86" i="9"/>
  <c r="F86" i="9"/>
  <c r="E86" i="9"/>
  <c r="G86" i="9"/>
  <c r="H86" i="9"/>
  <c r="I86" i="9"/>
  <c r="J86" i="9"/>
  <c r="B85" i="9"/>
  <c r="C85" i="9"/>
  <c r="D85" i="9"/>
  <c r="F85" i="9"/>
  <c r="E85" i="9"/>
  <c r="G85" i="9"/>
  <c r="H85" i="9"/>
  <c r="I85" i="9"/>
  <c r="J85" i="9"/>
  <c r="B84" i="9"/>
  <c r="C84" i="9"/>
  <c r="D84" i="9"/>
  <c r="F84" i="9"/>
  <c r="E84" i="9"/>
  <c r="G84" i="9"/>
  <c r="H84" i="9"/>
  <c r="I84" i="9"/>
  <c r="J84" i="9"/>
  <c r="B83" i="9"/>
  <c r="C83" i="9"/>
  <c r="D83" i="9"/>
  <c r="F83" i="9"/>
  <c r="E83" i="9"/>
  <c r="G83" i="9"/>
  <c r="H83" i="9"/>
  <c r="I83" i="9"/>
  <c r="J83" i="9"/>
  <c r="B82" i="9"/>
  <c r="C82" i="9"/>
  <c r="D82" i="9"/>
  <c r="F82" i="9"/>
  <c r="E82" i="9"/>
  <c r="G82" i="9"/>
  <c r="H82" i="9"/>
  <c r="I82" i="9"/>
  <c r="J82" i="9"/>
  <c r="B81" i="9"/>
  <c r="C81" i="9"/>
  <c r="D81" i="9"/>
  <c r="F81" i="9"/>
  <c r="E81" i="9"/>
  <c r="G81" i="9"/>
  <c r="H81" i="9"/>
  <c r="I81" i="9"/>
  <c r="J81" i="9"/>
  <c r="B80" i="9"/>
  <c r="C80" i="9"/>
  <c r="D80" i="9"/>
  <c r="F80" i="9"/>
  <c r="E80" i="9"/>
  <c r="G80" i="9"/>
  <c r="H80" i="9"/>
  <c r="I80" i="9"/>
  <c r="J80" i="9"/>
  <c r="B79" i="9"/>
  <c r="C79" i="9"/>
  <c r="D79" i="9"/>
  <c r="F79" i="9"/>
  <c r="E79" i="9"/>
  <c r="G79" i="9"/>
  <c r="H79" i="9"/>
  <c r="I79" i="9"/>
  <c r="J79" i="9"/>
  <c r="B78" i="9"/>
  <c r="C78" i="9"/>
  <c r="D78" i="9"/>
  <c r="F78" i="9"/>
  <c r="E78" i="9"/>
  <c r="G78" i="9"/>
  <c r="H78" i="9"/>
  <c r="I78" i="9"/>
  <c r="J78" i="9"/>
  <c r="B77" i="9"/>
  <c r="C77" i="9"/>
  <c r="D77" i="9"/>
  <c r="F77" i="9"/>
  <c r="E77" i="9"/>
  <c r="G77" i="9"/>
  <c r="H77" i="9"/>
  <c r="I77" i="9"/>
  <c r="J77" i="9"/>
  <c r="B76" i="9"/>
  <c r="C76" i="9"/>
  <c r="D76" i="9"/>
  <c r="F76" i="9"/>
  <c r="E76" i="9"/>
  <c r="G76" i="9"/>
  <c r="H76" i="9"/>
  <c r="I76" i="9"/>
  <c r="J76" i="9"/>
  <c r="B75" i="9"/>
  <c r="C75" i="9"/>
  <c r="D75" i="9"/>
  <c r="F75" i="9"/>
  <c r="E75" i="9"/>
  <c r="G75" i="9"/>
  <c r="H75" i="9"/>
  <c r="I75" i="9"/>
  <c r="J75" i="9"/>
  <c r="B74" i="9"/>
  <c r="C74" i="9"/>
  <c r="D74" i="9"/>
  <c r="F74" i="9"/>
  <c r="E74" i="9"/>
  <c r="G74" i="9"/>
  <c r="H74" i="9"/>
  <c r="I74" i="9"/>
  <c r="J74" i="9"/>
  <c r="B73" i="9"/>
  <c r="C73" i="9"/>
  <c r="D73" i="9"/>
  <c r="F73" i="9"/>
  <c r="E73" i="9"/>
  <c r="G73" i="9"/>
  <c r="H73" i="9"/>
  <c r="I73" i="9"/>
  <c r="J73" i="9"/>
  <c r="B72" i="9"/>
  <c r="C72" i="9"/>
  <c r="D72" i="9"/>
  <c r="F72" i="9"/>
  <c r="E72" i="9"/>
  <c r="G72" i="9"/>
  <c r="H72" i="9"/>
  <c r="I72" i="9"/>
  <c r="J72" i="9"/>
  <c r="B71" i="9"/>
  <c r="C71" i="9"/>
  <c r="D71" i="9"/>
  <c r="F71" i="9"/>
  <c r="E71" i="9"/>
  <c r="G71" i="9"/>
  <c r="H71" i="9"/>
  <c r="I71" i="9"/>
  <c r="J71" i="9"/>
  <c r="B70" i="9"/>
  <c r="C70" i="9"/>
  <c r="D70" i="9"/>
  <c r="F70" i="9"/>
  <c r="E70" i="9"/>
  <c r="G70" i="9"/>
  <c r="H70" i="9"/>
  <c r="I70" i="9"/>
  <c r="J70" i="9"/>
  <c r="B69" i="9"/>
  <c r="C69" i="9"/>
  <c r="D69" i="9"/>
  <c r="F69" i="9"/>
  <c r="E69" i="9"/>
  <c r="G69" i="9"/>
  <c r="H69" i="9"/>
  <c r="I69" i="9"/>
  <c r="J69" i="9"/>
  <c r="B68" i="9"/>
  <c r="C68" i="9"/>
  <c r="D68" i="9"/>
  <c r="F68" i="9"/>
  <c r="E68" i="9"/>
  <c r="G68" i="9"/>
  <c r="H68" i="9"/>
  <c r="I68" i="9"/>
  <c r="J68" i="9"/>
  <c r="B67" i="9"/>
  <c r="C67" i="9"/>
  <c r="D67" i="9"/>
  <c r="F67" i="9"/>
  <c r="E67" i="9"/>
  <c r="G67" i="9"/>
  <c r="H67" i="9"/>
  <c r="I67" i="9"/>
  <c r="J67" i="9"/>
  <c r="B66" i="9"/>
  <c r="C66" i="9"/>
  <c r="D66" i="9"/>
  <c r="F66" i="9"/>
  <c r="E66" i="9"/>
  <c r="G66" i="9"/>
  <c r="H66" i="9"/>
  <c r="I66" i="9"/>
  <c r="J66" i="9"/>
  <c r="B65" i="9"/>
  <c r="C65" i="9"/>
  <c r="D65" i="9"/>
  <c r="F65" i="9"/>
  <c r="E65" i="9"/>
  <c r="G65" i="9"/>
  <c r="H65" i="9"/>
  <c r="I65" i="9"/>
  <c r="J65" i="9"/>
  <c r="B64" i="9"/>
  <c r="C64" i="9"/>
  <c r="D64" i="9"/>
  <c r="F64" i="9"/>
  <c r="E64" i="9"/>
  <c r="G64" i="9"/>
  <c r="H64" i="9"/>
  <c r="I64" i="9"/>
  <c r="J64" i="9"/>
  <c r="B63" i="9"/>
  <c r="C63" i="9"/>
  <c r="D63" i="9"/>
  <c r="F63" i="9"/>
  <c r="E63" i="9"/>
  <c r="G63" i="9"/>
  <c r="H63" i="9"/>
  <c r="I63" i="9"/>
  <c r="J63" i="9"/>
  <c r="B62" i="9"/>
  <c r="C62" i="9"/>
  <c r="D62" i="9"/>
  <c r="F62" i="9"/>
  <c r="E62" i="9"/>
  <c r="G62" i="9"/>
  <c r="H62" i="9"/>
  <c r="I62" i="9"/>
  <c r="J62" i="9"/>
  <c r="B61" i="9"/>
  <c r="C61" i="9"/>
  <c r="D61" i="9"/>
  <c r="F61" i="9"/>
  <c r="E61" i="9"/>
  <c r="G61" i="9"/>
  <c r="H61" i="9"/>
  <c r="I61" i="9"/>
  <c r="J61" i="9"/>
  <c r="B60" i="9"/>
  <c r="C60" i="9"/>
  <c r="D60" i="9"/>
  <c r="F60" i="9"/>
  <c r="E60" i="9"/>
  <c r="G60" i="9"/>
  <c r="H60" i="9"/>
  <c r="I60" i="9"/>
  <c r="J60" i="9"/>
  <c r="B59" i="9"/>
  <c r="C59" i="9"/>
  <c r="D59" i="9"/>
  <c r="F59" i="9"/>
  <c r="E59" i="9"/>
  <c r="G59" i="9"/>
  <c r="H59" i="9"/>
  <c r="I59" i="9"/>
  <c r="J59" i="9"/>
  <c r="B58" i="9"/>
  <c r="C58" i="9"/>
  <c r="D58" i="9"/>
  <c r="F58" i="9"/>
  <c r="E58" i="9"/>
  <c r="G58" i="9"/>
  <c r="H58" i="9"/>
  <c r="I58" i="9"/>
  <c r="J58" i="9"/>
  <c r="B57" i="9"/>
  <c r="C57" i="9"/>
  <c r="D57" i="9"/>
  <c r="F57" i="9"/>
  <c r="E57" i="9"/>
  <c r="G57" i="9"/>
  <c r="H57" i="9"/>
  <c r="I57" i="9"/>
  <c r="J57" i="9"/>
  <c r="B56" i="9"/>
  <c r="C56" i="9"/>
  <c r="D56" i="9"/>
  <c r="F56" i="9"/>
  <c r="E56" i="9"/>
  <c r="G56" i="9"/>
  <c r="H56" i="9"/>
  <c r="I56" i="9"/>
  <c r="J56" i="9"/>
  <c r="B55" i="9"/>
  <c r="C55" i="9"/>
  <c r="D55" i="9"/>
  <c r="F55" i="9"/>
  <c r="E55" i="9"/>
  <c r="G55" i="9"/>
  <c r="H55" i="9"/>
  <c r="I55" i="9"/>
  <c r="J55" i="9"/>
  <c r="B54" i="9"/>
  <c r="C54" i="9"/>
  <c r="D54" i="9"/>
  <c r="F54" i="9"/>
  <c r="E54" i="9"/>
  <c r="G54" i="9"/>
  <c r="H54" i="9"/>
  <c r="I54" i="9"/>
  <c r="J54" i="9"/>
  <c r="B53" i="9"/>
  <c r="C53" i="9"/>
  <c r="D53" i="9"/>
  <c r="F53" i="9"/>
  <c r="E53" i="9"/>
  <c r="G53" i="9"/>
  <c r="H53" i="9"/>
  <c r="I53" i="9"/>
  <c r="J53" i="9"/>
  <c r="B52" i="9"/>
  <c r="C52" i="9"/>
  <c r="D52" i="9"/>
  <c r="F52" i="9"/>
  <c r="E52" i="9"/>
  <c r="G52" i="9"/>
  <c r="H52" i="9"/>
  <c r="I52" i="9"/>
  <c r="J52" i="9"/>
  <c r="B51" i="9"/>
  <c r="C51" i="9"/>
  <c r="D51" i="9"/>
  <c r="F51" i="9"/>
  <c r="E51" i="9"/>
  <c r="G51" i="9"/>
  <c r="H51" i="9"/>
  <c r="I51" i="9"/>
  <c r="J51" i="9"/>
  <c r="B50" i="9"/>
  <c r="C50" i="9"/>
  <c r="D50" i="9"/>
  <c r="F50" i="9"/>
  <c r="E50" i="9"/>
  <c r="G50" i="9"/>
  <c r="H50" i="9"/>
  <c r="I50" i="9"/>
  <c r="J50" i="9"/>
  <c r="B49" i="9"/>
  <c r="C49" i="9"/>
  <c r="D49" i="9"/>
  <c r="F49" i="9"/>
  <c r="E49" i="9"/>
  <c r="G49" i="9"/>
  <c r="H49" i="9"/>
  <c r="I49" i="9"/>
  <c r="J49" i="9"/>
  <c r="B48" i="9"/>
  <c r="C48" i="9"/>
  <c r="D48" i="9"/>
  <c r="F48" i="9"/>
  <c r="E48" i="9"/>
  <c r="G48" i="9"/>
  <c r="H48" i="9"/>
  <c r="I48" i="9"/>
  <c r="J48" i="9"/>
  <c r="B47" i="9"/>
  <c r="C47" i="9"/>
  <c r="D47" i="9"/>
  <c r="F47" i="9"/>
  <c r="E47" i="9"/>
  <c r="G47" i="9"/>
  <c r="H47" i="9"/>
  <c r="I47" i="9"/>
  <c r="J47" i="9"/>
  <c r="B46" i="9"/>
  <c r="C46" i="9"/>
  <c r="D46" i="9"/>
  <c r="F46" i="9"/>
  <c r="E46" i="9"/>
  <c r="G46" i="9"/>
  <c r="H46" i="9"/>
  <c r="I46" i="9"/>
  <c r="J46" i="9"/>
  <c r="B45" i="9"/>
  <c r="C45" i="9"/>
  <c r="D45" i="9"/>
  <c r="F45" i="9"/>
  <c r="E45" i="9"/>
  <c r="G45" i="9"/>
  <c r="H45" i="9"/>
  <c r="I45" i="9"/>
  <c r="J45" i="9"/>
  <c r="B44" i="9"/>
  <c r="C44" i="9"/>
  <c r="D44" i="9"/>
  <c r="F44" i="9"/>
  <c r="E44" i="9"/>
  <c r="G44" i="9"/>
  <c r="H44" i="9"/>
  <c r="I44" i="9"/>
  <c r="J44" i="9"/>
  <c r="B43" i="9"/>
  <c r="C43" i="9"/>
  <c r="D43" i="9"/>
  <c r="F43" i="9"/>
  <c r="E43" i="9"/>
  <c r="G43" i="9"/>
  <c r="H43" i="9"/>
  <c r="I43" i="9"/>
  <c r="J43" i="9"/>
  <c r="B42" i="9"/>
  <c r="C42" i="9"/>
  <c r="D42" i="9"/>
  <c r="F42" i="9"/>
  <c r="E42" i="9"/>
  <c r="G42" i="9"/>
  <c r="H42" i="9"/>
  <c r="I42" i="9"/>
  <c r="J42" i="9"/>
  <c r="B41" i="9"/>
  <c r="C41" i="9"/>
  <c r="D41" i="9"/>
  <c r="F41" i="9"/>
  <c r="E41" i="9"/>
  <c r="G41" i="9"/>
  <c r="H41" i="9"/>
  <c r="I41" i="9"/>
  <c r="J41" i="9"/>
  <c r="B40" i="9"/>
  <c r="C40" i="9"/>
  <c r="D40" i="9"/>
  <c r="F40" i="9"/>
  <c r="E40" i="9"/>
  <c r="G40" i="9"/>
  <c r="H40" i="9"/>
  <c r="I40" i="9"/>
  <c r="J40" i="9"/>
  <c r="B39" i="9"/>
  <c r="C39" i="9"/>
  <c r="D39" i="9"/>
  <c r="F39" i="9"/>
  <c r="E39" i="9"/>
  <c r="G39" i="9"/>
  <c r="H39" i="9"/>
  <c r="I39" i="9"/>
  <c r="J39" i="9"/>
  <c r="B38" i="9"/>
  <c r="C38" i="9"/>
  <c r="D38" i="9"/>
  <c r="F38" i="9"/>
  <c r="E38" i="9"/>
  <c r="G38" i="9"/>
  <c r="H38" i="9"/>
  <c r="I38" i="9"/>
  <c r="J38" i="9"/>
  <c r="B37" i="9"/>
  <c r="C37" i="9"/>
  <c r="D37" i="9"/>
  <c r="F37" i="9"/>
  <c r="E37" i="9"/>
  <c r="G37" i="9"/>
  <c r="H37" i="9"/>
  <c r="I37" i="9"/>
  <c r="J37" i="9"/>
  <c r="B36" i="9"/>
  <c r="C36" i="9"/>
  <c r="D36" i="9"/>
  <c r="F36" i="9"/>
  <c r="E36" i="9"/>
  <c r="G36" i="9"/>
  <c r="H36" i="9"/>
  <c r="I36" i="9"/>
  <c r="J36" i="9"/>
  <c r="B35" i="9"/>
  <c r="C35" i="9"/>
  <c r="D35" i="9"/>
  <c r="F35" i="9"/>
  <c r="E35" i="9"/>
  <c r="G35" i="9"/>
  <c r="H35" i="9"/>
  <c r="I35" i="9"/>
  <c r="J35" i="9"/>
  <c r="B34" i="9"/>
  <c r="C34" i="9"/>
  <c r="D34" i="9"/>
  <c r="F34" i="9"/>
  <c r="E34" i="9"/>
  <c r="G34" i="9"/>
  <c r="H34" i="9"/>
  <c r="I34" i="9"/>
  <c r="J34" i="9"/>
  <c r="B16" i="9"/>
  <c r="C16" i="9"/>
  <c r="D16" i="9"/>
  <c r="F16" i="9"/>
  <c r="E16" i="9"/>
  <c r="G16" i="9"/>
  <c r="H16" i="9"/>
  <c r="I16" i="9"/>
  <c r="B17" i="9"/>
  <c r="C17" i="9"/>
  <c r="D17" i="9"/>
  <c r="F17" i="9"/>
  <c r="E17" i="9"/>
  <c r="G17" i="9"/>
  <c r="H17" i="9"/>
  <c r="I17" i="9"/>
  <c r="B18" i="9"/>
  <c r="C18" i="9"/>
  <c r="D18" i="9"/>
  <c r="F18" i="9"/>
  <c r="E18" i="9"/>
  <c r="G18" i="9"/>
  <c r="H18" i="9"/>
  <c r="I18" i="9"/>
  <c r="B19" i="9"/>
  <c r="C19" i="9"/>
  <c r="D19" i="9"/>
  <c r="F19" i="9"/>
  <c r="E19" i="9"/>
  <c r="G19" i="9"/>
  <c r="H19" i="9"/>
  <c r="I19" i="9"/>
  <c r="B20" i="9"/>
  <c r="C20" i="9"/>
  <c r="D20" i="9"/>
  <c r="F20" i="9"/>
  <c r="E20" i="9"/>
  <c r="G20" i="9"/>
  <c r="H20" i="9"/>
  <c r="I20" i="9"/>
  <c r="B21" i="9"/>
  <c r="C21" i="9"/>
  <c r="D21" i="9"/>
  <c r="F21" i="9"/>
  <c r="E21" i="9"/>
  <c r="G21" i="9"/>
  <c r="H21" i="9"/>
  <c r="I21" i="9"/>
  <c r="B22" i="9"/>
  <c r="C22" i="9"/>
  <c r="D22" i="9"/>
  <c r="F22" i="9"/>
  <c r="E22" i="9"/>
  <c r="G22" i="9"/>
  <c r="H22" i="9"/>
  <c r="I22" i="9"/>
  <c r="B23" i="9"/>
  <c r="C23" i="9"/>
  <c r="D23" i="9"/>
  <c r="F23" i="9"/>
  <c r="E23" i="9"/>
  <c r="G23" i="9"/>
  <c r="H23" i="9"/>
  <c r="I23" i="9"/>
  <c r="B24" i="9"/>
  <c r="C24" i="9"/>
  <c r="D24" i="9"/>
  <c r="F24" i="9"/>
  <c r="E24" i="9"/>
  <c r="G24" i="9"/>
  <c r="H24" i="9"/>
  <c r="I24" i="9"/>
  <c r="B25" i="9"/>
  <c r="C25" i="9"/>
  <c r="D25" i="9"/>
  <c r="F25" i="9"/>
  <c r="E25" i="9"/>
  <c r="G25" i="9"/>
  <c r="H25" i="9"/>
  <c r="I25" i="9"/>
  <c r="B26" i="9"/>
  <c r="C26" i="9"/>
  <c r="D26" i="9"/>
  <c r="F26" i="9"/>
  <c r="E26" i="9"/>
  <c r="G26" i="9"/>
  <c r="H26" i="9"/>
  <c r="I26" i="9"/>
  <c r="B27" i="9"/>
  <c r="C27" i="9"/>
  <c r="D27" i="9"/>
  <c r="F27" i="9"/>
  <c r="E27" i="9"/>
  <c r="G27" i="9"/>
  <c r="H27" i="9"/>
  <c r="I27" i="9"/>
  <c r="B28" i="9"/>
  <c r="C28" i="9"/>
  <c r="D28" i="9"/>
  <c r="F28" i="9"/>
  <c r="E28" i="9"/>
  <c r="G28" i="9"/>
  <c r="H28" i="9"/>
  <c r="I28" i="9"/>
  <c r="B29" i="9"/>
  <c r="C29" i="9"/>
  <c r="D29" i="9"/>
  <c r="F29" i="9"/>
  <c r="E29" i="9"/>
  <c r="G29" i="9"/>
  <c r="H29" i="9"/>
  <c r="I29" i="9"/>
  <c r="B30" i="9"/>
  <c r="C30" i="9"/>
  <c r="D30" i="9"/>
  <c r="F30" i="9"/>
  <c r="E30" i="9"/>
  <c r="G30" i="9"/>
  <c r="H30" i="9"/>
  <c r="I30" i="9"/>
  <c r="B31" i="9"/>
  <c r="C31" i="9"/>
  <c r="D31" i="9"/>
  <c r="F31" i="9"/>
  <c r="E31" i="9"/>
  <c r="G31" i="9"/>
  <c r="H31" i="9"/>
  <c r="I31" i="9"/>
  <c r="B32" i="9"/>
  <c r="C32" i="9"/>
  <c r="D32" i="9"/>
  <c r="F32" i="9"/>
  <c r="E32" i="9"/>
  <c r="G32" i="9"/>
  <c r="H32" i="9"/>
  <c r="I32" i="9"/>
  <c r="B33" i="9"/>
  <c r="C33" i="9"/>
  <c r="D33" i="9"/>
  <c r="F33" i="9"/>
  <c r="E33" i="9"/>
  <c r="G33" i="9"/>
  <c r="H33" i="9"/>
  <c r="I33" i="9"/>
  <c r="M33" i="9"/>
  <c r="M32" i="9"/>
  <c r="N33" i="9"/>
  <c r="J33" i="9"/>
  <c r="M31" i="9"/>
  <c r="N32" i="9"/>
  <c r="J32" i="9"/>
  <c r="M30" i="9"/>
  <c r="N31" i="9"/>
  <c r="J31" i="9"/>
  <c r="M29" i="9"/>
  <c r="N30" i="9"/>
  <c r="J30" i="9"/>
  <c r="M28" i="9"/>
  <c r="N29" i="9"/>
  <c r="J29" i="9"/>
  <c r="M27" i="9"/>
  <c r="N28" i="9"/>
  <c r="J28" i="9"/>
  <c r="M26" i="9"/>
  <c r="N27" i="9"/>
  <c r="J27" i="9"/>
  <c r="M25" i="9"/>
  <c r="N26" i="9"/>
  <c r="J26" i="9"/>
  <c r="M24" i="9"/>
  <c r="N25" i="9"/>
  <c r="J25" i="9"/>
  <c r="M23" i="9"/>
  <c r="N24" i="9"/>
  <c r="J24" i="9"/>
  <c r="M22" i="9"/>
  <c r="N23" i="9"/>
  <c r="J23" i="9"/>
  <c r="M21" i="9"/>
  <c r="N22" i="9"/>
  <c r="J22" i="9"/>
  <c r="M20" i="9"/>
  <c r="N21" i="9"/>
  <c r="J21" i="9"/>
  <c r="M19" i="9"/>
  <c r="N20" i="9"/>
  <c r="J20" i="9"/>
  <c r="M18" i="9"/>
  <c r="N19" i="9"/>
  <c r="J19" i="9"/>
  <c r="M17" i="9"/>
  <c r="N18" i="9"/>
  <c r="J18" i="9"/>
  <c r="M16" i="9"/>
  <c r="N17" i="9"/>
  <c r="J17" i="9"/>
  <c r="N16" i="9"/>
  <c r="J16" i="9"/>
  <c r="H5" i="9"/>
  <c r="H6" i="9"/>
  <c r="B115" i="8"/>
  <c r="C115" i="8"/>
  <c r="D115" i="8"/>
  <c r="E115" i="8"/>
  <c r="F115" i="8"/>
  <c r="G115" i="8"/>
  <c r="B114" i="8"/>
  <c r="C114" i="8"/>
  <c r="D114" i="8"/>
  <c r="E114" i="8"/>
  <c r="F114" i="8"/>
  <c r="G114" i="8"/>
  <c r="B113" i="8"/>
  <c r="C113" i="8"/>
  <c r="D113" i="8"/>
  <c r="E113" i="8"/>
  <c r="F113" i="8"/>
  <c r="G113" i="8"/>
  <c r="B112" i="8"/>
  <c r="C112" i="8"/>
  <c r="D112" i="8"/>
  <c r="E112" i="8"/>
  <c r="F112" i="8"/>
  <c r="G112" i="8"/>
  <c r="B111" i="8"/>
  <c r="C111" i="8"/>
  <c r="D111" i="8"/>
  <c r="E111" i="8"/>
  <c r="F111" i="8"/>
  <c r="G111" i="8"/>
  <c r="B110" i="8"/>
  <c r="C110" i="8"/>
  <c r="D110" i="8"/>
  <c r="E110" i="8"/>
  <c r="F110" i="8"/>
  <c r="G110" i="8"/>
  <c r="B109" i="8"/>
  <c r="C109" i="8"/>
  <c r="D109" i="8"/>
  <c r="E109" i="8"/>
  <c r="F109" i="8"/>
  <c r="G109" i="8"/>
  <c r="B108" i="8"/>
  <c r="C108" i="8"/>
  <c r="D108" i="8"/>
  <c r="E108" i="8"/>
  <c r="F108" i="8"/>
  <c r="G108" i="8"/>
  <c r="B107" i="8"/>
  <c r="C107" i="8"/>
  <c r="D107" i="8"/>
  <c r="E107" i="8"/>
  <c r="F107" i="8"/>
  <c r="G107" i="8"/>
  <c r="B106" i="8"/>
  <c r="C106" i="8"/>
  <c r="D106" i="8"/>
  <c r="E106" i="8"/>
  <c r="F106" i="8"/>
  <c r="G106" i="8"/>
  <c r="B105" i="8"/>
  <c r="C105" i="8"/>
  <c r="D105" i="8"/>
  <c r="E105" i="8"/>
  <c r="F105" i="8"/>
  <c r="G105" i="8"/>
  <c r="B104" i="8"/>
  <c r="C104" i="8"/>
  <c r="D104" i="8"/>
  <c r="E104" i="8"/>
  <c r="F104" i="8"/>
  <c r="G104" i="8"/>
  <c r="B103" i="8"/>
  <c r="C103" i="8"/>
  <c r="D103" i="8"/>
  <c r="E103" i="8"/>
  <c r="F103" i="8"/>
  <c r="G103" i="8"/>
  <c r="B102" i="8"/>
  <c r="C102" i="8"/>
  <c r="D102" i="8"/>
  <c r="E102" i="8"/>
  <c r="F102" i="8"/>
  <c r="G102" i="8"/>
  <c r="B101" i="8"/>
  <c r="C101" i="8"/>
  <c r="D101" i="8"/>
  <c r="E101" i="8"/>
  <c r="F101" i="8"/>
  <c r="G101" i="8"/>
  <c r="B100" i="8"/>
  <c r="C100" i="8"/>
  <c r="D100" i="8"/>
  <c r="E100" i="8"/>
  <c r="F100" i="8"/>
  <c r="G100" i="8"/>
  <c r="B99" i="8"/>
  <c r="C99" i="8"/>
  <c r="D99" i="8"/>
  <c r="E99" i="8"/>
  <c r="F99" i="8"/>
  <c r="G99" i="8"/>
  <c r="B98" i="8"/>
  <c r="C98" i="8"/>
  <c r="D98" i="8"/>
  <c r="E98" i="8"/>
  <c r="F98" i="8"/>
  <c r="G98" i="8"/>
  <c r="B97" i="8"/>
  <c r="C97" i="8"/>
  <c r="D97" i="8"/>
  <c r="E97" i="8"/>
  <c r="F97" i="8"/>
  <c r="G97" i="8"/>
  <c r="B96" i="8"/>
  <c r="C96" i="8"/>
  <c r="D96" i="8"/>
  <c r="E96" i="8"/>
  <c r="F96" i="8"/>
  <c r="G96" i="8"/>
  <c r="B95" i="8"/>
  <c r="C95" i="8"/>
  <c r="D95" i="8"/>
  <c r="E95" i="8"/>
  <c r="F95" i="8"/>
  <c r="G95" i="8"/>
  <c r="B94" i="8"/>
  <c r="C94" i="8"/>
  <c r="D94" i="8"/>
  <c r="E94" i="8"/>
  <c r="F94" i="8"/>
  <c r="G94" i="8"/>
  <c r="B93" i="8"/>
  <c r="C93" i="8"/>
  <c r="D93" i="8"/>
  <c r="E93" i="8"/>
  <c r="F93" i="8"/>
  <c r="G93" i="8"/>
  <c r="B92" i="8"/>
  <c r="C92" i="8"/>
  <c r="D92" i="8"/>
  <c r="E92" i="8"/>
  <c r="F92" i="8"/>
  <c r="G92" i="8"/>
  <c r="B91" i="8"/>
  <c r="C91" i="8"/>
  <c r="D91" i="8"/>
  <c r="E91" i="8"/>
  <c r="F91" i="8"/>
  <c r="G91" i="8"/>
  <c r="B90" i="8"/>
  <c r="C90" i="8"/>
  <c r="D90" i="8"/>
  <c r="E90" i="8"/>
  <c r="F90" i="8"/>
  <c r="G90" i="8"/>
  <c r="B89" i="8"/>
  <c r="C89" i="8"/>
  <c r="D89" i="8"/>
  <c r="E89" i="8"/>
  <c r="F89" i="8"/>
  <c r="G89" i="8"/>
  <c r="B88" i="8"/>
  <c r="C88" i="8"/>
  <c r="D88" i="8"/>
  <c r="E88" i="8"/>
  <c r="F88" i="8"/>
  <c r="G88" i="8"/>
  <c r="B87" i="8"/>
  <c r="C87" i="8"/>
  <c r="D87" i="8"/>
  <c r="E87" i="8"/>
  <c r="F87" i="8"/>
  <c r="G87" i="8"/>
  <c r="B86" i="8"/>
  <c r="C86" i="8"/>
  <c r="D86" i="8"/>
  <c r="E86" i="8"/>
  <c r="F86" i="8"/>
  <c r="G86" i="8"/>
  <c r="B85" i="8"/>
  <c r="C85" i="8"/>
  <c r="D85" i="8"/>
  <c r="E85" i="8"/>
  <c r="F85" i="8"/>
  <c r="G85" i="8"/>
  <c r="B84" i="8"/>
  <c r="C84" i="8"/>
  <c r="D84" i="8"/>
  <c r="E84" i="8"/>
  <c r="F84" i="8"/>
  <c r="G84" i="8"/>
  <c r="B83" i="8"/>
  <c r="C83" i="8"/>
  <c r="D83" i="8"/>
  <c r="E83" i="8"/>
  <c r="F83" i="8"/>
  <c r="G83" i="8"/>
  <c r="B82" i="8"/>
  <c r="C82" i="8"/>
  <c r="D82" i="8"/>
  <c r="E82" i="8"/>
  <c r="F82" i="8"/>
  <c r="G82" i="8"/>
  <c r="B81" i="8"/>
  <c r="C81" i="8"/>
  <c r="D81" i="8"/>
  <c r="E81" i="8"/>
  <c r="F81" i="8"/>
  <c r="G81" i="8"/>
  <c r="B80" i="8"/>
  <c r="C80" i="8"/>
  <c r="D80" i="8"/>
  <c r="E80" i="8"/>
  <c r="F80" i="8"/>
  <c r="G80" i="8"/>
  <c r="B79" i="8"/>
  <c r="C79" i="8"/>
  <c r="D79" i="8"/>
  <c r="E79" i="8"/>
  <c r="F79" i="8"/>
  <c r="G79" i="8"/>
  <c r="B78" i="8"/>
  <c r="C78" i="8"/>
  <c r="D78" i="8"/>
  <c r="E78" i="8"/>
  <c r="F78" i="8"/>
  <c r="G78" i="8"/>
  <c r="B77" i="8"/>
  <c r="C77" i="8"/>
  <c r="D77" i="8"/>
  <c r="E77" i="8"/>
  <c r="F77" i="8"/>
  <c r="G77" i="8"/>
  <c r="B76" i="8"/>
  <c r="C76" i="8"/>
  <c r="D76" i="8"/>
  <c r="E76" i="8"/>
  <c r="F76" i="8"/>
  <c r="G76" i="8"/>
  <c r="B75" i="8"/>
  <c r="C75" i="8"/>
  <c r="D75" i="8"/>
  <c r="E75" i="8"/>
  <c r="F75" i="8"/>
  <c r="G75" i="8"/>
  <c r="B74" i="8"/>
  <c r="C74" i="8"/>
  <c r="D74" i="8"/>
  <c r="E74" i="8"/>
  <c r="F74" i="8"/>
  <c r="G74" i="8"/>
  <c r="B73" i="8"/>
  <c r="C73" i="8"/>
  <c r="D73" i="8"/>
  <c r="E73" i="8"/>
  <c r="F73" i="8"/>
  <c r="G73" i="8"/>
  <c r="B72" i="8"/>
  <c r="C72" i="8"/>
  <c r="D72" i="8"/>
  <c r="E72" i="8"/>
  <c r="F72" i="8"/>
  <c r="G72" i="8"/>
  <c r="B71" i="8"/>
  <c r="C71" i="8"/>
  <c r="D71" i="8"/>
  <c r="E71" i="8"/>
  <c r="F71" i="8"/>
  <c r="G71" i="8"/>
  <c r="B70" i="8"/>
  <c r="C70" i="8"/>
  <c r="D70" i="8"/>
  <c r="E70" i="8"/>
  <c r="F70" i="8"/>
  <c r="G70" i="8"/>
  <c r="B69" i="8"/>
  <c r="C69" i="8"/>
  <c r="D69" i="8"/>
  <c r="E69" i="8"/>
  <c r="F69" i="8"/>
  <c r="G69" i="8"/>
  <c r="B68" i="8"/>
  <c r="C68" i="8"/>
  <c r="D68" i="8"/>
  <c r="E68" i="8"/>
  <c r="F68" i="8"/>
  <c r="G68" i="8"/>
  <c r="B67" i="8"/>
  <c r="C67" i="8"/>
  <c r="D67" i="8"/>
  <c r="E67" i="8"/>
  <c r="F67" i="8"/>
  <c r="G67" i="8"/>
  <c r="B66" i="8"/>
  <c r="C66" i="8"/>
  <c r="D66" i="8"/>
  <c r="E66" i="8"/>
  <c r="F66" i="8"/>
  <c r="G66" i="8"/>
  <c r="B65" i="8"/>
  <c r="C65" i="8"/>
  <c r="D65" i="8"/>
  <c r="E65" i="8"/>
  <c r="F65" i="8"/>
  <c r="G65" i="8"/>
  <c r="B64" i="8"/>
  <c r="C64" i="8"/>
  <c r="D64" i="8"/>
  <c r="E64" i="8"/>
  <c r="F64" i="8"/>
  <c r="G64" i="8"/>
  <c r="B63" i="8"/>
  <c r="C63" i="8"/>
  <c r="D63" i="8"/>
  <c r="E63" i="8"/>
  <c r="F63" i="8"/>
  <c r="G63" i="8"/>
  <c r="B62" i="8"/>
  <c r="C62" i="8"/>
  <c r="D62" i="8"/>
  <c r="E62" i="8"/>
  <c r="F62" i="8"/>
  <c r="G62" i="8"/>
  <c r="B61" i="8"/>
  <c r="C61" i="8"/>
  <c r="D61" i="8"/>
  <c r="E61" i="8"/>
  <c r="F61" i="8"/>
  <c r="G61" i="8"/>
  <c r="B60" i="8"/>
  <c r="C60" i="8"/>
  <c r="D60" i="8"/>
  <c r="E60" i="8"/>
  <c r="F60" i="8"/>
  <c r="G60" i="8"/>
  <c r="B59" i="8"/>
  <c r="C59" i="8"/>
  <c r="D59" i="8"/>
  <c r="E59" i="8"/>
  <c r="F59" i="8"/>
  <c r="G59" i="8"/>
  <c r="B58" i="8"/>
  <c r="C58" i="8"/>
  <c r="D58" i="8"/>
  <c r="E58" i="8"/>
  <c r="F58" i="8"/>
  <c r="G58" i="8"/>
  <c r="B57" i="8"/>
  <c r="C57" i="8"/>
  <c r="D57" i="8"/>
  <c r="E57" i="8"/>
  <c r="F57" i="8"/>
  <c r="G57" i="8"/>
  <c r="B56" i="8"/>
  <c r="C56" i="8"/>
  <c r="D56" i="8"/>
  <c r="E56" i="8"/>
  <c r="F56" i="8"/>
  <c r="G56" i="8"/>
  <c r="B55" i="8"/>
  <c r="C55" i="8"/>
  <c r="D55" i="8"/>
  <c r="E55" i="8"/>
  <c r="F55" i="8"/>
  <c r="G55" i="8"/>
  <c r="B54" i="8"/>
  <c r="C54" i="8"/>
  <c r="D54" i="8"/>
  <c r="E54" i="8"/>
  <c r="F54" i="8"/>
  <c r="G54" i="8"/>
  <c r="B53" i="8"/>
  <c r="C53" i="8"/>
  <c r="D53" i="8"/>
  <c r="E53" i="8"/>
  <c r="F53" i="8"/>
  <c r="G53" i="8"/>
  <c r="B52" i="8"/>
  <c r="C52" i="8"/>
  <c r="D52" i="8"/>
  <c r="E52" i="8"/>
  <c r="F52" i="8"/>
  <c r="G52" i="8"/>
  <c r="B51" i="8"/>
  <c r="C51" i="8"/>
  <c r="D51" i="8"/>
  <c r="E51" i="8"/>
  <c r="F51" i="8"/>
  <c r="G51" i="8"/>
  <c r="B50" i="8"/>
  <c r="C50" i="8"/>
  <c r="D50" i="8"/>
  <c r="E50" i="8"/>
  <c r="F50" i="8"/>
  <c r="G50" i="8"/>
  <c r="B49" i="8"/>
  <c r="C49" i="8"/>
  <c r="D49" i="8"/>
  <c r="E49" i="8"/>
  <c r="F49" i="8"/>
  <c r="G49" i="8"/>
  <c r="B48" i="8"/>
  <c r="C48" i="8"/>
  <c r="D48" i="8"/>
  <c r="E48" i="8"/>
  <c r="F48" i="8"/>
  <c r="G48" i="8"/>
  <c r="B47" i="8"/>
  <c r="C47" i="8"/>
  <c r="D47" i="8"/>
  <c r="E47" i="8"/>
  <c r="F47" i="8"/>
  <c r="G47" i="8"/>
  <c r="B46" i="8"/>
  <c r="C46" i="8"/>
  <c r="D46" i="8"/>
  <c r="E46" i="8"/>
  <c r="F46" i="8"/>
  <c r="G46" i="8"/>
  <c r="B45" i="8"/>
  <c r="C45" i="8"/>
  <c r="D45" i="8"/>
  <c r="E45" i="8"/>
  <c r="F45" i="8"/>
  <c r="G45" i="8"/>
  <c r="B44" i="8"/>
  <c r="C44" i="8"/>
  <c r="D44" i="8"/>
  <c r="E44" i="8"/>
  <c r="F44" i="8"/>
  <c r="G44" i="8"/>
  <c r="B43" i="8"/>
  <c r="C43" i="8"/>
  <c r="D43" i="8"/>
  <c r="E43" i="8"/>
  <c r="F43" i="8"/>
  <c r="G43" i="8"/>
  <c r="B42" i="8"/>
  <c r="C42" i="8"/>
  <c r="D42" i="8"/>
  <c r="E42" i="8"/>
  <c r="F42" i="8"/>
  <c r="G42" i="8"/>
  <c r="B41" i="8"/>
  <c r="C41" i="8"/>
  <c r="D41" i="8"/>
  <c r="E41" i="8"/>
  <c r="F41" i="8"/>
  <c r="G41" i="8"/>
  <c r="B40" i="8"/>
  <c r="C40" i="8"/>
  <c r="D40" i="8"/>
  <c r="E40" i="8"/>
  <c r="F40" i="8"/>
  <c r="G40" i="8"/>
  <c r="B39" i="8"/>
  <c r="C39" i="8"/>
  <c r="D39" i="8"/>
  <c r="E39" i="8"/>
  <c r="F39" i="8"/>
  <c r="G39" i="8"/>
  <c r="B38" i="8"/>
  <c r="C38" i="8"/>
  <c r="D38" i="8"/>
  <c r="E38" i="8"/>
  <c r="F38" i="8"/>
  <c r="G38" i="8"/>
  <c r="B37" i="8"/>
  <c r="C37" i="8"/>
  <c r="D37" i="8"/>
  <c r="E37" i="8"/>
  <c r="F37" i="8"/>
  <c r="G37" i="8"/>
  <c r="B36" i="8"/>
  <c r="C36" i="8"/>
  <c r="D36" i="8"/>
  <c r="E36" i="8"/>
  <c r="F36" i="8"/>
  <c r="G36" i="8"/>
  <c r="B35" i="8"/>
  <c r="C35" i="8"/>
  <c r="D35" i="8"/>
  <c r="E35" i="8"/>
  <c r="F35" i="8"/>
  <c r="G35" i="8"/>
  <c r="B34" i="8"/>
  <c r="C34" i="8"/>
  <c r="D34" i="8"/>
  <c r="E34" i="8"/>
  <c r="F34" i="8"/>
  <c r="G34" i="8"/>
  <c r="B16" i="8"/>
  <c r="C16" i="8"/>
  <c r="D16" i="8"/>
  <c r="E16" i="8"/>
  <c r="F16" i="8"/>
  <c r="B17" i="8"/>
  <c r="C17" i="8"/>
  <c r="D17" i="8"/>
  <c r="E17" i="8"/>
  <c r="F17" i="8"/>
  <c r="B18" i="8"/>
  <c r="C18" i="8"/>
  <c r="D18" i="8"/>
  <c r="E18" i="8"/>
  <c r="F18" i="8"/>
  <c r="B19" i="8"/>
  <c r="C19" i="8"/>
  <c r="D19" i="8"/>
  <c r="E19" i="8"/>
  <c r="F19" i="8"/>
  <c r="B20" i="8"/>
  <c r="C20" i="8"/>
  <c r="D20" i="8"/>
  <c r="E20" i="8"/>
  <c r="F20" i="8"/>
  <c r="B21" i="8"/>
  <c r="C21" i="8"/>
  <c r="D21" i="8"/>
  <c r="E21" i="8"/>
  <c r="F21" i="8"/>
  <c r="B22" i="8"/>
  <c r="C22" i="8"/>
  <c r="D22" i="8"/>
  <c r="E22" i="8"/>
  <c r="F22" i="8"/>
  <c r="B23" i="8"/>
  <c r="C23" i="8"/>
  <c r="D23" i="8"/>
  <c r="E23" i="8"/>
  <c r="F23" i="8"/>
  <c r="B24" i="8"/>
  <c r="C24" i="8"/>
  <c r="D24" i="8"/>
  <c r="E24" i="8"/>
  <c r="F24" i="8"/>
  <c r="B25" i="8"/>
  <c r="C25" i="8"/>
  <c r="D25" i="8"/>
  <c r="E25" i="8"/>
  <c r="F25" i="8"/>
  <c r="B26" i="8"/>
  <c r="C26" i="8"/>
  <c r="D26" i="8"/>
  <c r="E26" i="8"/>
  <c r="F26" i="8"/>
  <c r="B27" i="8"/>
  <c r="C27" i="8"/>
  <c r="D27" i="8"/>
  <c r="E27" i="8"/>
  <c r="F27" i="8"/>
  <c r="B28" i="8"/>
  <c r="C28" i="8"/>
  <c r="D28" i="8"/>
  <c r="E28" i="8"/>
  <c r="F28" i="8"/>
  <c r="B29" i="8"/>
  <c r="C29" i="8"/>
  <c r="D29" i="8"/>
  <c r="E29" i="8"/>
  <c r="F29" i="8"/>
  <c r="B30" i="8"/>
  <c r="C30" i="8"/>
  <c r="D30" i="8"/>
  <c r="E30" i="8"/>
  <c r="F30" i="8"/>
  <c r="B31" i="8"/>
  <c r="C31" i="8"/>
  <c r="D31" i="8"/>
  <c r="E31" i="8"/>
  <c r="F31" i="8"/>
  <c r="B32" i="8"/>
  <c r="C32" i="8"/>
  <c r="D32" i="8"/>
  <c r="E32" i="8"/>
  <c r="F32" i="8"/>
  <c r="B33" i="8"/>
  <c r="C33" i="8"/>
  <c r="D33" i="8"/>
  <c r="E33" i="8"/>
  <c r="F33" i="8"/>
  <c r="J33" i="8"/>
  <c r="J32" i="8"/>
  <c r="K33" i="8"/>
  <c r="G33" i="8"/>
  <c r="J31" i="8"/>
  <c r="K32" i="8"/>
  <c r="G32" i="8"/>
  <c r="J30" i="8"/>
  <c r="K31" i="8"/>
  <c r="G31" i="8"/>
  <c r="J29" i="8"/>
  <c r="K30" i="8"/>
  <c r="G30" i="8"/>
  <c r="J28" i="8"/>
  <c r="K29" i="8"/>
  <c r="G29" i="8"/>
  <c r="J27" i="8"/>
  <c r="K28" i="8"/>
  <c r="G28" i="8"/>
  <c r="J26" i="8"/>
  <c r="K27" i="8"/>
  <c r="G27" i="8"/>
  <c r="J25" i="8"/>
  <c r="K26" i="8"/>
  <c r="G26" i="8"/>
  <c r="J24" i="8"/>
  <c r="K25" i="8"/>
  <c r="G25" i="8"/>
  <c r="J23" i="8"/>
  <c r="K24" i="8"/>
  <c r="G24" i="8"/>
  <c r="J22" i="8"/>
  <c r="K23" i="8"/>
  <c r="G23" i="8"/>
  <c r="J21" i="8"/>
  <c r="K22" i="8"/>
  <c r="G22" i="8"/>
  <c r="J20" i="8"/>
  <c r="K21" i="8"/>
  <c r="G21" i="8"/>
  <c r="J19" i="8"/>
  <c r="K20" i="8"/>
  <c r="G20" i="8"/>
  <c r="J18" i="8"/>
  <c r="K19" i="8"/>
  <c r="G19" i="8"/>
  <c r="J17" i="8"/>
  <c r="K18" i="8"/>
  <c r="G18" i="8"/>
  <c r="J16" i="8"/>
  <c r="K17" i="8"/>
  <c r="G17" i="8"/>
  <c r="K16" i="8"/>
  <c r="G16" i="8"/>
  <c r="E5" i="8"/>
  <c r="E6" i="8"/>
  <c r="N3" i="7"/>
  <c r="K4" i="7"/>
  <c r="N4" i="7"/>
  <c r="K5" i="7"/>
  <c r="N5" i="7"/>
  <c r="K6" i="7"/>
  <c r="N6" i="7"/>
  <c r="K7" i="7"/>
  <c r="N7" i="7"/>
  <c r="K8" i="7"/>
  <c r="N8" i="7"/>
  <c r="K9" i="7"/>
  <c r="N9" i="7"/>
  <c r="K10" i="7"/>
  <c r="N10" i="7"/>
  <c r="K11" i="7"/>
  <c r="N11" i="7"/>
  <c r="K12" i="7"/>
  <c r="N12" i="7"/>
  <c r="K13" i="7"/>
  <c r="N13" i="7"/>
  <c r="K14" i="7"/>
  <c r="N14" i="7"/>
  <c r="K15" i="7"/>
  <c r="N15" i="7"/>
  <c r="K16" i="7"/>
  <c r="N16" i="7"/>
  <c r="K17" i="7"/>
  <c r="N17" i="7"/>
  <c r="K18" i="7"/>
  <c r="N18" i="7"/>
  <c r="K19" i="7"/>
  <c r="N19" i="7"/>
  <c r="K20" i="7"/>
  <c r="N20" i="7"/>
  <c r="K21" i="7"/>
  <c r="N21" i="7"/>
  <c r="K22" i="7"/>
  <c r="N22" i="7"/>
  <c r="K23" i="7"/>
  <c r="N23" i="7"/>
  <c r="K24" i="7"/>
  <c r="N24" i="7"/>
  <c r="K25" i="7"/>
  <c r="N25" i="7"/>
  <c r="K26" i="7"/>
  <c r="N26" i="7"/>
  <c r="K27" i="7"/>
  <c r="N27" i="7"/>
  <c r="K28" i="7"/>
  <c r="N28" i="7"/>
  <c r="K29" i="7"/>
  <c r="N29" i="7"/>
  <c r="K30" i="7"/>
  <c r="N30" i="7"/>
  <c r="K31" i="7"/>
  <c r="N31" i="7"/>
  <c r="K32" i="7"/>
  <c r="N32" i="7"/>
  <c r="K33" i="7"/>
  <c r="N33" i="7"/>
  <c r="K34" i="7"/>
  <c r="N34" i="7"/>
  <c r="K35" i="7"/>
  <c r="N35" i="7"/>
  <c r="K36" i="7"/>
  <c r="N36" i="7"/>
  <c r="K37" i="7"/>
  <c r="N37" i="7"/>
  <c r="K38" i="7"/>
  <c r="N38" i="7"/>
  <c r="K39" i="7"/>
  <c r="N39" i="7"/>
  <c r="K40" i="7"/>
  <c r="N40" i="7"/>
  <c r="K41" i="7"/>
  <c r="N41" i="7"/>
  <c r="K42"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N42" i="7"/>
  <c r="L3" i="7"/>
  <c r="L5" i="7"/>
  <c r="L4" i="7"/>
  <c r="L6" i="7"/>
  <c r="L7" i="7"/>
  <c r="L8" i="7"/>
  <c r="L9" i="7"/>
</calcChain>
</file>

<file path=xl/sharedStrings.xml><?xml version="1.0" encoding="utf-8"?>
<sst xmlns="http://schemas.openxmlformats.org/spreadsheetml/2006/main" count="162" uniqueCount="110">
  <si>
    <t>A on tail</t>
  </si>
  <si>
    <t>Disengaged</t>
  </si>
  <si>
    <t>A victory</t>
  </si>
  <si>
    <t>B victory</t>
  </si>
  <si>
    <t>B on tail</t>
  </si>
  <si>
    <t>Round</t>
  </si>
  <si>
    <t>Initial State=&gt;</t>
  </si>
  <si>
    <t>Sum Check</t>
  </si>
  <si>
    <t>State on Round N</t>
  </si>
  <si>
    <t>State on Round N+1</t>
  </si>
  <si>
    <t>A victory!</t>
  </si>
  <si>
    <t>B victory!</t>
  </si>
  <si>
    <t>This table uses cumulative probabilities of the states in the table above so that the states can be found with the Excel hlookup function</t>
  </si>
  <si>
    <t>Random number table</t>
  </si>
  <si>
    <t>State Code</t>
  </si>
  <si>
    <t>State Description</t>
  </si>
  <si>
    <t>State Probabilities</t>
  </si>
  <si>
    <t>Cumulative Probability-Lookup Table</t>
  </si>
  <si>
    <t>Simulation (Hit F9 to run another sim.)</t>
  </si>
  <si>
    <r>
      <rPr>
        <b/>
        <sz val="10"/>
        <color indexed="10"/>
        <rFont val="Arial"/>
        <family val="2"/>
      </rPr>
      <t>Note: To save file size, I only show the first 100 generated scenarios.  To see 10,000, just copy the last row down until you have 10,000</t>
    </r>
    <r>
      <rPr>
        <sz val="10"/>
        <color indexed="10"/>
        <rFont val="Arial"/>
        <family val="2"/>
      </rPr>
      <t xml:space="preserve">. </t>
    </r>
  </si>
  <si>
    <t>The annual lease.  Savings per year must be greater to breakeven.</t>
  </si>
  <si>
    <t>The chance that the savings from the new machine and the its lease will breakeven</t>
  </si>
  <si>
    <t>The risk that the breakeven will not be met (the new machine lease is a loss)</t>
  </si>
  <si>
    <t>Ranges</t>
  </si>
  <si>
    <t>Maintenance Savings ($ per unit produced)</t>
  </si>
  <si>
    <t>Labor Savings ($ per unit produced)</t>
  </si>
  <si>
    <t>Raw Materials Savings ($ per unit produced)</t>
  </si>
  <si>
    <t>Production Level (units per year)</t>
  </si>
  <si>
    <t>Upper Bound</t>
  </si>
  <si>
    <t>Mean</t>
  </si>
  <si>
    <t>Lower Bound</t>
  </si>
  <si>
    <t>Scenarios</t>
  </si>
  <si>
    <t xml:space="preserve"> Dynamic Histogram</t>
  </si>
  <si>
    <t>Scenario #</t>
  </si>
  <si>
    <t>Savings ($ per year)</t>
  </si>
  <si>
    <t>Breakeven met?</t>
  </si>
  <si>
    <t>Bin</t>
  </si>
  <si>
    <t>Cumulative Frequency</t>
  </si>
  <si>
    <t>Bin Frequency</t>
  </si>
  <si>
    <t>2nd and 3rd EDITION EXAMPLE: This is a modification of the equipment leasing problem which includes the risk of losing a single large contract.  If the contract is lost it can be lost near the begining of the year, near the end, or anywhere in between.  The distribution for the contract loss is binary - it is either 0 or 1 (i.e. it was lost or it was not).  If it is lost the distribution for the timing of the loss is uniform (meaning it is equally likely to happen at any time during the year).  Since the contract is 1,000 and the total demand is 15,000 to 25,000, the effect of losing this contract doesn't turn out to be significant.  But if you increase the size of the contract, it will at some point begin to have a significant effect on the risk of the lease.   Note that the contract size is a known amount so it is a fixed value and does not change with each scenario.</t>
  </si>
  <si>
    <t>Major Contract Size (fixed value)</t>
  </si>
  <si>
    <t>Probability of Contract Loss</t>
  </si>
  <si>
    <t>Months Remaining in Year When Contract is Terminated</t>
  </si>
  <si>
    <t>Contract loss</t>
  </si>
  <si>
    <t>This shows two methods of correlating random values with a building construction example.  Suppose we were building a campus of office buildings and, as part of the overall business case, we need to determine our uncertainty about the costs.  We are uncertain about the costs of the two main buildings in the campus but their costs are correlated.  One method is a "forced" correlation where we cause the randomly generated cost for one building to be correlated to another by stating a desired ("Target") correlation coefficient.  In the other example we use a "natural" correlation which does not require us to know a correlation coefficient.  The costs of the two buildings are simply correlated because they both use labor and once our labor contract is negotiated, the cost of labor will affect both buildings.  The natural correlation is most descriptive because it tells us something about why the two buildings are correlated.  When possible, the natural approach is preferred.</t>
  </si>
  <si>
    <t>"Forced" Correlation</t>
  </si>
  <si>
    <t>"Natural" Correlation</t>
  </si>
  <si>
    <t>Correlation in simulation</t>
  </si>
  <si>
    <t>Target correlation</t>
  </si>
  <si>
    <t>Building Costs ($Millions)</t>
  </si>
  <si>
    <t>Labor Rate (common to both buildings)</t>
  </si>
  <si>
    <t>Building A Costs ($Millions)</t>
  </si>
  <si>
    <t>Building B Costs ($Millions)</t>
  </si>
  <si>
    <t>Normal A</t>
  </si>
  <si>
    <t>Normal B</t>
  </si>
  <si>
    <t xml:space="preserve">Correlated </t>
  </si>
  <si>
    <t>Building A</t>
  </si>
  <si>
    <t>Building B</t>
  </si>
  <si>
    <t>Hours Labor</t>
  </si>
  <si>
    <t>Materials</t>
  </si>
  <si>
    <t>Total Cost</t>
  </si>
  <si>
    <t>Total Costs</t>
  </si>
  <si>
    <t>Std Dev</t>
  </si>
  <si>
    <t>Chapter 6: Air-To-Air Combat Markov Simulation Example</t>
  </si>
  <si>
    <t>Chapter 6: Random Number Generator- Triangular Distribution</t>
  </si>
  <si>
    <r>
      <t xml:space="preserve">A traingular distribution is defined by a minimum, a maximum and a most likely value.  No values outside of the stated minimum and maximum are possible.  The triangular distribution is sometimes used in project planning.  It is a somewhat unrealistic shape for the distributions of most real-world quantitities, but users seem to find it to be flexible and easy to understand. </t>
    </r>
    <r>
      <rPr>
        <b/>
        <sz val="11"/>
        <color indexed="8"/>
        <rFont val="Calibri"/>
        <family val="2"/>
      </rPr>
      <t>Use the "Random Generator" in your Monte Carlo simulations to generate a random variable with this distribution.</t>
    </r>
  </si>
  <si>
    <t>Mode (most likely)</t>
  </si>
  <si>
    <t>&lt;= INPUT</t>
  </si>
  <si>
    <t>Probability of x:</t>
  </si>
  <si>
    <t>less than Mode</t>
  </si>
  <si>
    <t>more than Mode</t>
  </si>
  <si>
    <t>Random x with triangular dist.</t>
  </si>
  <si>
    <t>Random Generator</t>
  </si>
  <si>
    <t>Chapter 6: Random Number Generator- Beta Distribution</t>
  </si>
  <si>
    <t>Max</t>
  </si>
  <si>
    <t>&lt;=INPUT</t>
  </si>
  <si>
    <t>The maximum possible value of the quantity</t>
  </si>
  <si>
    <t>Mode</t>
  </si>
  <si>
    <t>The most likely value of the quantity</t>
  </si>
  <si>
    <t>Min</t>
  </si>
  <si>
    <t>The minimum possible value of the quantity</t>
  </si>
  <si>
    <t>Relative Mean</t>
  </si>
  <si>
    <t>This is the mean relative to the min and max values.  A relative mean of 0.5 would be exactly between the min and max values.</t>
  </si>
  <si>
    <t>a</t>
  </si>
  <si>
    <t>A and B determine the shape of the distribution.  We compute them so that the beta distribution fits the given min, mode, and max values.</t>
  </si>
  <si>
    <t>b</t>
  </si>
  <si>
    <t>This is the randomly generated value that follows a Beta distribution.</t>
  </si>
  <si>
    <t>X (the estimated quantity)</t>
  </si>
  <si>
    <t>Relative X (compared to max and min)</t>
  </si>
  <si>
    <t>Cumulative Probability</t>
  </si>
  <si>
    <t>Probability Density</t>
  </si>
  <si>
    <t>Chapter 6: Random Number Generator- Power Law Distribution</t>
  </si>
  <si>
    <r>
      <t xml:space="preserve">The "power law" distribution is a fairly realistic model of the frequencies and magnitudes of disasters of many kinds.  It applies to earthquakes, avalanches, forest fires, epidemics, power outages, and stock market crashes - apparently almost any system with a large number of interconnected components.  The slope, a,  and intercept, b,  values below are all that is needed to describe this distribution.  A slope of "1" means that an event X times as disasterous as another is 1/X times as likely (eg. an earthquake that kills twice as many people is half as likely).   This chart is based on a simlulation 10,000 scenarios where the results are grouped together to compute the frequency of events of various sizes.  The chart is based on a histogram where the "Bin Size" is simply how big the "buckets" of the histogram will be.  The histogram counts how many scenarios were in each bucket.  </t>
    </r>
    <r>
      <rPr>
        <b/>
        <sz val="11"/>
        <color indexed="8"/>
        <rFont val="Calibri"/>
        <family val="2"/>
      </rPr>
      <t>Use the "Random Generator" in your Monte Carlo simulations to generate a random variable with this distribution.</t>
    </r>
  </si>
  <si>
    <t>Slope (a)</t>
  </si>
  <si>
    <t>Intercept (b)</t>
  </si>
  <si>
    <t>Histogram Bin Size</t>
  </si>
  <si>
    <t>Dynamic Histogram</t>
  </si>
  <si>
    <t>Size of event (casulaties, property destroyed, market value lost, etc.)</t>
  </si>
  <si>
    <t>Cummulative frequency of event</t>
  </si>
  <si>
    <t>Frequency of event in this bin</t>
  </si>
  <si>
    <t>Simulation</t>
  </si>
  <si>
    <t>Random Number</t>
  </si>
  <si>
    <t>Size of Event</t>
  </si>
  <si>
    <t>&lt;= copy down this row to 10,000 rows to see the histogram populate randomly</t>
  </si>
  <si>
    <r>
      <t xml:space="preserve">The beta distribution is commonly used in project planning simulations.  It has an absolute upper and lower bound but, like the triangular distribution, has a mode where results are much more likely to be near.  The mode can be anywhere between the minimum and maximum value.  Unlike the triangular distribution, the beta distribution is much smoother and probably somewhat more realistic.  </t>
    </r>
    <r>
      <rPr>
        <b/>
        <sz val="11"/>
        <color indexed="8"/>
        <rFont val="Calibri"/>
        <family val="2"/>
      </rPr>
      <t>Use the "Random Generator" in your Monte Carlo simulations to generate a random variable with this distribution. I</t>
    </r>
    <r>
      <rPr>
        <sz val="11"/>
        <color theme="1"/>
        <rFont val="Calibri"/>
        <family val="2"/>
        <scheme val="minor"/>
      </rPr>
      <t>f you use the Random Generator function for beta, remember that you have to carry over the calculation for the relative mean, a, and b since the random generator needs these values to compute the result.</t>
    </r>
  </si>
  <si>
    <r>
      <t xml:space="preserve">This was the example of where we computed the risk of not saving enough money from new equipment to justify the lease.  The four savings expected savings from the new machine were maintenance, labor and materials.  The chart to the right is dynamically generated with each new simulation run.  The next worksheet shows the Monte Carlo in the 2nd and 3rd edition which includes the chance of a major contract loss. This is a very simple Monte Carlo example.  If you need a serious Monte Carlo tool, see the products page on </t>
    </r>
    <r>
      <rPr>
        <b/>
        <sz val="11"/>
        <color indexed="60"/>
        <rFont val="Calibri"/>
      </rPr>
      <t>www.howtomeasureanything.com</t>
    </r>
    <r>
      <rPr>
        <sz val="11"/>
        <rFont val="Calibri"/>
      </rPr>
      <t xml:space="preserve">.  </t>
    </r>
  </si>
  <si>
    <t>Chapter 6: Monte Carlo Example 1</t>
  </si>
  <si>
    <t>Chapter 6: "Forced" vs. "Natural" Correlation</t>
  </si>
  <si>
    <t>This is an example of a Markov chain used to simulate aerial combat between two fighter planes, A and B.  Combat is divided into rounds and in each round either plane can be on the other's tail, they can be disengaged, or one of the planes wins.  A given plane can shoot down another only if it is on the other plane's tail.  The combat ends when one plane shoots down the other.  The "State Probabilities" table shows the chance that in a given state of the "system" (i.e. in this case, the aerial combat) will occur given a previous state.  When one fighter is on the other's tail, the most likely outcome in the next time increment is that the same state will persist and the same fighter will still be on the other's tail.  There is also a chance that the other fighter could disengage, that the tailing fighter becomes the tailed fighter, or that the tailed fighter is shot down.  Note that there is no chance of a fighter that is being tailed to shoot down the tailing fighter unless it first manages to reverse postions and tail the other fighter.  In the probabilities initially set for this combat simulation, Fighter A has an advantage.  Fighter A is slightly more likely to get on B's tail and stay there and when it is on B's tail, A is slightly more likely to shoot B down.</t>
  </si>
  <si>
    <t xml:space="preserve">Chapter 6: Monte Carlo with Contract Loss Example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</si>
</sst>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_(* #,##0.0000_);_(* \(#,##0.0000\);_(* &quot;-&quot;??_);_(@_)"/>
    <numFmt numFmtId="166" formatCode="_(&quot;$&quot;* #,##0_);_(&quot;$&quot;* \(#,##0\);_(&quot;$&quot;* &quot;-&quot;??_);_(@_)"/>
    <numFmt numFmtId="167" formatCode="_(* #,##0.0_);_(* \(#,##0.0\);_(* &quot;-&quot;??_);_(@_)"/>
    <numFmt numFmtId="168" formatCode="&quot;$&quot;#,##0.0_);[Red]\(&quot;$&quot;#,##0.0\)"/>
    <numFmt numFmtId="169" formatCode="_(&quot;$&quot;* #,##0.0_);_(&quot;$&quot;* \(#,##0.0\);_(&quot;$&quot;* &quot;-&quot;??_);_(@_)"/>
  </numFmts>
  <fonts count="28"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4"/>
      <color theme="0"/>
      <name val="Calibri"/>
      <family val="2"/>
      <scheme val="minor"/>
    </font>
    <font>
      <b/>
      <sz val="14"/>
      <color theme="0"/>
      <name val="Calibri"/>
      <family val="2"/>
      <scheme val="minor"/>
    </font>
    <font>
      <u/>
      <sz val="11"/>
      <color theme="10"/>
      <name val="Calibri"/>
      <family val="2"/>
      <scheme val="minor"/>
    </font>
    <font>
      <u/>
      <sz val="11"/>
      <color theme="11"/>
      <name val="Calibri"/>
      <family val="2"/>
      <scheme val="minor"/>
    </font>
    <font>
      <b/>
      <sz val="12"/>
      <color theme="0"/>
      <name val="Calibri"/>
      <family val="2"/>
      <scheme val="minor"/>
    </font>
    <font>
      <sz val="10"/>
      <name val="Arial"/>
      <family val="2"/>
    </font>
    <font>
      <b/>
      <sz val="14"/>
      <color theme="0"/>
      <name val="Arial"/>
      <family val="2"/>
    </font>
    <font>
      <sz val="11"/>
      <name val="Arial"/>
    </font>
    <font>
      <sz val="10"/>
      <color rgb="FFFF0000"/>
      <name val="Arial"/>
      <family val="2"/>
    </font>
    <font>
      <b/>
      <sz val="10"/>
      <color indexed="10"/>
      <name val="Arial"/>
      <family val="2"/>
    </font>
    <font>
      <sz val="10"/>
      <color indexed="10"/>
      <name val="Arial"/>
      <family val="2"/>
    </font>
    <font>
      <b/>
      <sz val="10"/>
      <color theme="0"/>
      <name val="Arial"/>
      <family val="2"/>
    </font>
    <font>
      <sz val="12"/>
      <color theme="0"/>
      <name val="Calibri"/>
      <family val="2"/>
      <scheme val="minor"/>
    </font>
    <font>
      <b/>
      <sz val="10"/>
      <name val="Arial"/>
    </font>
    <font>
      <b/>
      <sz val="11"/>
      <color theme="0"/>
      <name val="Arial"/>
    </font>
    <font>
      <b/>
      <sz val="12"/>
      <color theme="1"/>
      <name val="Calibri"/>
      <family val="2"/>
      <scheme val="minor"/>
    </font>
    <font>
      <b/>
      <sz val="11"/>
      <color indexed="8"/>
      <name val="Calibri"/>
      <family val="2"/>
    </font>
    <font>
      <u/>
      <sz val="10"/>
      <name val="Arial"/>
      <family val="2"/>
    </font>
    <font>
      <b/>
      <sz val="11"/>
      <color theme="0"/>
      <name val="Calibri"/>
      <family val="2"/>
      <scheme val="minor"/>
    </font>
    <font>
      <b/>
      <sz val="14"/>
      <color theme="0"/>
      <name val="Calibri"/>
    </font>
    <font>
      <sz val="11"/>
      <name val="Calibri"/>
    </font>
    <font>
      <b/>
      <sz val="11"/>
      <color indexed="60"/>
      <name val="Calibri"/>
    </font>
    <font>
      <b/>
      <i/>
      <sz val="10"/>
      <name val="Arial"/>
    </font>
  </fonts>
  <fills count="14">
    <fill>
      <patternFill patternType="none"/>
    </fill>
    <fill>
      <patternFill patternType="gray125"/>
    </fill>
    <fill>
      <patternFill patternType="solid">
        <fgColor theme="3"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theme="3" tint="0.39994506668294322"/>
        <bgColor indexed="64"/>
      </patternFill>
    </fill>
    <fill>
      <patternFill patternType="solid">
        <fgColor theme="4" tint="0.39994506668294322"/>
        <bgColor indexed="64"/>
      </patternFill>
    </fill>
    <fill>
      <patternFill patternType="solid">
        <fgColor theme="0" tint="-4.9989318521683403E-2"/>
        <bgColor indexed="64"/>
      </patternFill>
    </fill>
    <fill>
      <patternFill patternType="solid">
        <fgColor theme="4" tint="0.59996337778862885"/>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3"/>
        <bgColor indexed="64"/>
      </patternFill>
    </fill>
    <fill>
      <patternFill patternType="solid">
        <fgColor theme="0"/>
        <bgColor indexed="64"/>
      </patternFill>
    </fill>
    <fill>
      <patternFill patternType="solid">
        <fgColor theme="2"/>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style="double">
        <color auto="1"/>
      </left>
      <right/>
      <top/>
      <bottom/>
      <diagonal/>
    </border>
    <border>
      <left/>
      <right style="double">
        <color auto="1"/>
      </right>
      <top/>
      <bottom/>
      <diagonal/>
    </border>
    <border>
      <left style="double">
        <color auto="1"/>
      </left>
      <right/>
      <top/>
      <bottom style="thin">
        <color auto="1"/>
      </bottom>
      <diagonal/>
    </border>
    <border>
      <left/>
      <right style="double">
        <color auto="1"/>
      </right>
      <top/>
      <bottom style="thin">
        <color auto="1"/>
      </bottom>
      <diagonal/>
    </border>
    <border>
      <left/>
      <right/>
      <top style="medium">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thin">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thin">
        <color auto="1"/>
      </bottom>
      <diagonal/>
    </border>
  </borders>
  <cellStyleXfs count="24">
    <xf numFmtId="0" fontId="0" fillId="0" borderId="0"/>
    <xf numFmtId="43" fontId="2"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44" fontId="2" fillId="0" borderId="0" applyFont="0" applyFill="0" applyBorder="0" applyAlignment="0" applyProtection="0"/>
    <xf numFmtId="0" fontId="10" fillId="0" borderId="0"/>
    <xf numFmtId="9"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268">
    <xf numFmtId="0" fontId="0" fillId="0" borderId="0" xfId="0"/>
    <xf numFmtId="0" fontId="0" fillId="2" borderId="1" xfId="0" applyFill="1" applyBorder="1"/>
    <xf numFmtId="0" fontId="0" fillId="0" borderId="1" xfId="0" applyBorder="1" applyAlignment="1">
      <alignment horizontal="right"/>
    </xf>
    <xf numFmtId="0" fontId="0" fillId="0" borderId="1" xfId="0" applyBorder="1"/>
    <xf numFmtId="0" fontId="10" fillId="0" borderId="0" xfId="9"/>
    <xf numFmtId="0" fontId="10" fillId="0" borderId="0" xfId="9" applyAlignment="1"/>
    <xf numFmtId="164" fontId="0" fillId="0" borderId="0" xfId="11" applyNumberFormat="1" applyFont="1"/>
    <xf numFmtId="0" fontId="10" fillId="0" borderId="0" xfId="9" applyAlignment="1">
      <alignment wrapText="1"/>
    </xf>
    <xf numFmtId="0" fontId="10" fillId="0" borderId="0" xfId="9" applyFont="1" applyAlignment="1">
      <alignment wrapText="1"/>
    </xf>
    <xf numFmtId="0" fontId="10" fillId="0" borderId="0" xfId="9" applyFont="1" applyFill="1" applyAlignment="1">
      <alignment horizontal="center"/>
    </xf>
    <xf numFmtId="165" fontId="10" fillId="0" borderId="0" xfId="9" applyNumberFormat="1"/>
    <xf numFmtId="166" fontId="0" fillId="0" borderId="0" xfId="12" applyNumberFormat="1" applyFont="1" applyFill="1"/>
    <xf numFmtId="0" fontId="16" fillId="0" borderId="0" xfId="9" applyFont="1" applyFill="1" applyBorder="1" applyAlignment="1">
      <alignment horizontal="center" wrapText="1"/>
    </xf>
    <xf numFmtId="0" fontId="10" fillId="7" borderId="5" xfId="9" applyFill="1" applyBorder="1" applyAlignment="1">
      <alignment horizontal="center"/>
    </xf>
    <xf numFmtId="44" fontId="10" fillId="7" borderId="0" xfId="12" applyFont="1" applyFill="1" applyBorder="1" applyAlignment="1">
      <alignment horizontal="center"/>
    </xf>
    <xf numFmtId="164" fontId="10" fillId="7" borderId="0" xfId="11" applyNumberFormat="1" applyFont="1" applyFill="1" applyBorder="1" applyAlignment="1">
      <alignment horizontal="center"/>
    </xf>
    <xf numFmtId="164" fontId="10" fillId="7" borderId="6" xfId="11" applyNumberFormat="1" applyFont="1" applyFill="1" applyBorder="1" applyAlignment="1">
      <alignment horizontal="center"/>
    </xf>
    <xf numFmtId="0" fontId="10" fillId="7" borderId="10" xfId="9" applyFill="1" applyBorder="1" applyAlignment="1"/>
    <xf numFmtId="0" fontId="16" fillId="3" borderId="12" xfId="9" applyFont="1" applyFill="1" applyBorder="1" applyAlignment="1"/>
    <xf numFmtId="0" fontId="16" fillId="3" borderId="13" xfId="9" applyFont="1" applyFill="1" applyBorder="1" applyAlignment="1"/>
    <xf numFmtId="9" fontId="10" fillId="4" borderId="1" xfId="10" applyFont="1" applyFill="1" applyBorder="1"/>
    <xf numFmtId="0" fontId="10" fillId="7" borderId="0" xfId="11" applyNumberFormat="1" applyFont="1" applyFill="1" applyBorder="1" applyAlignment="1">
      <alignment horizontal="center"/>
    </xf>
    <xf numFmtId="167" fontId="10" fillId="7" borderId="0" xfId="11" applyNumberFormat="1" applyFont="1" applyFill="1" applyBorder="1" applyAlignment="1">
      <alignment horizontal="center"/>
    </xf>
    <xf numFmtId="0" fontId="0" fillId="0" borderId="0" xfId="0" applyFill="1"/>
    <xf numFmtId="0" fontId="4" fillId="0" borderId="0" xfId="0" applyFont="1" applyFill="1"/>
    <xf numFmtId="0" fontId="3" fillId="0" borderId="0" xfId="0" applyFont="1" applyFill="1"/>
    <xf numFmtId="169" fontId="2" fillId="0" borderId="0" xfId="8" applyNumberFormat="1" applyFont="1"/>
    <xf numFmtId="169" fontId="2" fillId="0" borderId="0" xfId="8" applyNumberFormat="1" applyFont="1" applyFill="1"/>
    <xf numFmtId="169" fontId="2" fillId="0" borderId="2" xfId="1" applyNumberFormat="1" applyFont="1" applyBorder="1"/>
    <xf numFmtId="169" fontId="2" fillId="0" borderId="0" xfId="8" applyNumberFormat="1" applyFont="1" applyBorder="1"/>
    <xf numFmtId="169" fontId="0" fillId="0" borderId="3" xfId="0" applyNumberFormat="1" applyBorder="1"/>
    <xf numFmtId="169" fontId="2" fillId="0" borderId="0" xfId="1" applyNumberFormat="1" applyFont="1"/>
    <xf numFmtId="169" fontId="0" fillId="0" borderId="0" xfId="0" applyNumberFormat="1"/>
    <xf numFmtId="0" fontId="0" fillId="0" borderId="0" xfId="0" applyBorder="1"/>
    <xf numFmtId="0" fontId="0" fillId="0" borderId="19" xfId="0" applyBorder="1"/>
    <xf numFmtId="0" fontId="0" fillId="0" borderId="18" xfId="0" applyBorder="1"/>
    <xf numFmtId="0" fontId="0" fillId="10" borderId="0" xfId="0" applyFill="1" applyBorder="1"/>
    <xf numFmtId="0" fontId="0" fillId="4" borderId="1" xfId="0" applyFill="1" applyBorder="1"/>
    <xf numFmtId="0" fontId="3" fillId="4" borderId="1" xfId="0" applyFont="1" applyFill="1" applyBorder="1"/>
    <xf numFmtId="44" fontId="3" fillId="4" borderId="1" xfId="8" applyFont="1" applyFill="1" applyBorder="1"/>
    <xf numFmtId="164" fontId="3" fillId="4" borderId="1" xfId="1" applyNumberFormat="1" applyFont="1" applyFill="1" applyBorder="1"/>
    <xf numFmtId="168" fontId="3" fillId="4" borderId="1" xfId="0" applyNumberFormat="1" applyFont="1" applyFill="1" applyBorder="1"/>
    <xf numFmtId="44" fontId="3" fillId="4" borderId="1" xfId="0" applyNumberFormat="1" applyFont="1" applyFill="1" applyBorder="1"/>
    <xf numFmtId="0" fontId="0" fillId="4" borderId="22" xfId="0" applyFill="1" applyBorder="1"/>
    <xf numFmtId="0" fontId="3" fillId="4" borderId="22" xfId="0" applyFont="1" applyFill="1" applyBorder="1"/>
    <xf numFmtId="44" fontId="3" fillId="4" borderId="23" xfId="8" applyFont="1" applyFill="1" applyBorder="1"/>
    <xf numFmtId="0" fontId="3" fillId="4" borderId="24" xfId="0" applyFont="1" applyFill="1" applyBorder="1"/>
    <xf numFmtId="0" fontId="3" fillId="4" borderId="25" xfId="0" applyFont="1" applyFill="1" applyBorder="1"/>
    <xf numFmtId="44" fontId="3" fillId="4" borderId="25" xfId="8" applyFont="1" applyFill="1" applyBorder="1"/>
    <xf numFmtId="44" fontId="3" fillId="4" borderId="26" xfId="8" applyFont="1" applyFill="1" applyBorder="1"/>
    <xf numFmtId="164" fontId="3" fillId="4" borderId="25" xfId="1" applyNumberFormat="1" applyFont="1" applyFill="1" applyBorder="1"/>
    <xf numFmtId="168" fontId="3" fillId="4" borderId="25" xfId="0" applyNumberFormat="1" applyFont="1" applyFill="1" applyBorder="1"/>
    <xf numFmtId="8" fontId="3" fillId="4" borderId="25" xfId="0" applyNumberFormat="1" applyFont="1" applyFill="1" applyBorder="1"/>
    <xf numFmtId="0" fontId="18" fillId="0" borderId="7" xfId="9" applyFont="1" applyBorder="1" applyAlignment="1">
      <alignment horizontal="center" vertical="center"/>
    </xf>
    <xf numFmtId="0" fontId="18" fillId="0" borderId="4" xfId="9" applyFont="1" applyBorder="1" applyAlignment="1">
      <alignment horizontal="center" vertical="center" wrapText="1"/>
    </xf>
    <xf numFmtId="164" fontId="18" fillId="0" borderId="4" xfId="11" applyNumberFormat="1" applyFont="1" applyBorder="1" applyAlignment="1">
      <alignment horizontal="center" vertical="center" wrapText="1"/>
    </xf>
    <xf numFmtId="0" fontId="18" fillId="0" borderId="8" xfId="9" applyFont="1" applyBorder="1" applyAlignment="1">
      <alignment horizontal="center" vertical="center" wrapText="1"/>
    </xf>
    <xf numFmtId="0" fontId="0" fillId="2" borderId="22" xfId="0" applyFill="1" applyBorder="1"/>
    <xf numFmtId="0" fontId="0" fillId="0" borderId="23" xfId="0" applyBorder="1" applyAlignment="1">
      <alignment horizontal="right"/>
    </xf>
    <xf numFmtId="0" fontId="0" fillId="0" borderId="23" xfId="0" applyBorder="1"/>
    <xf numFmtId="0" fontId="0" fillId="2" borderId="23" xfId="0" applyFill="1" applyBorder="1"/>
    <xf numFmtId="0" fontId="0" fillId="0" borderId="22" xfId="0" applyBorder="1"/>
    <xf numFmtId="0" fontId="0" fillId="2" borderId="25" xfId="0" applyFill="1" applyBorder="1"/>
    <xf numFmtId="0" fontId="0" fillId="2" borderId="25" xfId="0" applyFill="1" applyBorder="1" applyAlignment="1">
      <alignment horizontal="right"/>
    </xf>
    <xf numFmtId="0" fontId="3" fillId="2" borderId="25" xfId="0" applyFont="1" applyFill="1" applyBorder="1" applyAlignment="1">
      <alignment horizontal="right"/>
    </xf>
    <xf numFmtId="0" fontId="0" fillId="2" borderId="26" xfId="0" applyFill="1" applyBorder="1" applyAlignment="1">
      <alignment horizontal="right"/>
    </xf>
    <xf numFmtId="0" fontId="0" fillId="2" borderId="18" xfId="0" applyFill="1" applyBorder="1"/>
    <xf numFmtId="0" fontId="0" fillId="2" borderId="20" xfId="0" applyFill="1" applyBorder="1"/>
    <xf numFmtId="0" fontId="0" fillId="0" borderId="10" xfId="0" applyBorder="1"/>
    <xf numFmtId="0" fontId="0" fillId="0" borderId="21" xfId="0" applyBorder="1"/>
    <xf numFmtId="0" fontId="4" fillId="10" borderId="18" xfId="0" applyFont="1" applyFill="1" applyBorder="1" applyAlignment="1">
      <alignment horizontal="right" wrapText="1"/>
    </xf>
    <xf numFmtId="0" fontId="4" fillId="10" borderId="0" xfId="0" applyFont="1" applyFill="1" applyBorder="1" applyAlignment="1">
      <alignment horizontal="center" wrapText="1"/>
    </xf>
    <xf numFmtId="0" fontId="4" fillId="10" borderId="19" xfId="0" applyFont="1" applyFill="1" applyBorder="1" applyAlignment="1">
      <alignment horizontal="center" wrapText="1"/>
    </xf>
    <xf numFmtId="0" fontId="3" fillId="9" borderId="27" xfId="0" applyFont="1" applyFill="1" applyBorder="1" applyAlignment="1">
      <alignment vertical="center"/>
    </xf>
    <xf numFmtId="0" fontId="3" fillId="9" borderId="14" xfId="0" applyFont="1" applyFill="1" applyBorder="1" applyAlignment="1">
      <alignment vertical="center"/>
    </xf>
    <xf numFmtId="9" fontId="10" fillId="4" borderId="23" xfId="10" applyFont="1" applyFill="1" applyBorder="1"/>
    <xf numFmtId="9" fontId="10" fillId="4" borderId="26" xfId="10" applyFont="1" applyFill="1" applyBorder="1"/>
    <xf numFmtId="0" fontId="12" fillId="0" borderId="0" xfId="9" applyFont="1" applyBorder="1" applyAlignment="1">
      <alignment vertical="center" wrapText="1"/>
    </xf>
    <xf numFmtId="0" fontId="0" fillId="9" borderId="35" xfId="0" applyFill="1" applyBorder="1" applyAlignment="1">
      <alignment horizontal="center"/>
    </xf>
    <xf numFmtId="0" fontId="0" fillId="9" borderId="36" xfId="0" applyFill="1" applyBorder="1"/>
    <xf numFmtId="0" fontId="4" fillId="0" borderId="0" xfId="0" applyFont="1" applyBorder="1"/>
    <xf numFmtId="0" fontId="0" fillId="9" borderId="1" xfId="0" applyFill="1" applyBorder="1" applyAlignment="1">
      <alignment horizontal="center"/>
    </xf>
    <xf numFmtId="0" fontId="3" fillId="9" borderId="36" xfId="0" applyFont="1" applyFill="1" applyBorder="1"/>
    <xf numFmtId="0" fontId="0" fillId="9" borderId="35" xfId="0" applyFill="1" applyBorder="1"/>
    <xf numFmtId="0" fontId="0" fillId="12" borderId="18" xfId="0" applyFill="1" applyBorder="1"/>
    <xf numFmtId="0" fontId="0" fillId="0" borderId="0" xfId="0" applyBorder="1" applyAlignment="1">
      <alignment horizontal="center"/>
    </xf>
    <xf numFmtId="0" fontId="0" fillId="0" borderId="37" xfId="0" applyBorder="1" applyAlignment="1">
      <alignment horizontal="center"/>
    </xf>
    <xf numFmtId="0" fontId="0" fillId="4" borderId="22" xfId="0" applyFill="1" applyBorder="1" applyAlignment="1">
      <alignment horizontal="left" indent="1"/>
    </xf>
    <xf numFmtId="9" fontId="2" fillId="0" borderId="1" xfId="15" applyFont="1" applyBorder="1" applyAlignment="1">
      <alignment horizontal="center"/>
    </xf>
    <xf numFmtId="9" fontId="2" fillId="0" borderId="0" xfId="15" applyFont="1" applyBorder="1"/>
    <xf numFmtId="0" fontId="0" fillId="0" borderId="1" xfId="0" applyBorder="1" applyAlignment="1">
      <alignment horizontal="center"/>
    </xf>
    <xf numFmtId="0" fontId="20" fillId="4" borderId="22" xfId="0" applyFont="1" applyFill="1" applyBorder="1" applyAlignment="1">
      <alignment vertical="center"/>
    </xf>
    <xf numFmtId="0" fontId="0" fillId="12" borderId="1" xfId="0" applyFill="1" applyBorder="1" applyAlignment="1">
      <alignment horizontal="center" vertical="center"/>
    </xf>
    <xf numFmtId="0" fontId="22" fillId="0" borderId="18" xfId="0" applyFont="1" applyBorder="1"/>
    <xf numFmtId="0" fontId="0" fillId="0" borderId="20" xfId="0" applyBorder="1"/>
    <xf numFmtId="0" fontId="0" fillId="0" borderId="15" xfId="0" applyBorder="1"/>
    <xf numFmtId="0" fontId="0" fillId="0" borderId="16" xfId="0" applyBorder="1"/>
    <xf numFmtId="0" fontId="0" fillId="0" borderId="17" xfId="0" applyBorder="1"/>
    <xf numFmtId="0" fontId="0" fillId="4" borderId="38" xfId="0" applyFill="1" applyBorder="1" applyAlignment="1">
      <alignment horizontal="center" vertical="center"/>
    </xf>
    <xf numFmtId="0" fontId="0" fillId="0" borderId="39" xfId="0" applyBorder="1" applyAlignment="1">
      <alignment horizontal="center" vertical="center"/>
    </xf>
    <xf numFmtId="0" fontId="0" fillId="13" borderId="40" xfId="0" applyFill="1" applyBorder="1" applyAlignment="1">
      <alignment vertical="center"/>
    </xf>
    <xf numFmtId="0" fontId="0" fillId="13" borderId="41" xfId="0" applyFill="1" applyBorder="1" applyAlignment="1">
      <alignment vertical="center"/>
    </xf>
    <xf numFmtId="0" fontId="0" fillId="0" borderId="18" xfId="0" applyFill="1" applyBorder="1" applyAlignment="1">
      <alignment vertical="center"/>
    </xf>
    <xf numFmtId="0" fontId="0" fillId="0" borderId="36" xfId="0" applyBorder="1" applyAlignment="1">
      <alignment horizontal="center" vertical="center"/>
    </xf>
    <xf numFmtId="0" fontId="0" fillId="13" borderId="0" xfId="0" applyFill="1" applyBorder="1" applyAlignment="1">
      <alignment vertical="center"/>
    </xf>
    <xf numFmtId="0" fontId="0" fillId="13" borderId="19" xfId="0" applyFill="1" applyBorder="1" applyAlignment="1">
      <alignment vertical="center"/>
    </xf>
    <xf numFmtId="0" fontId="0" fillId="4" borderId="34" xfId="0" applyFill="1" applyBorder="1" applyAlignment="1">
      <alignment horizontal="center" vertical="center"/>
    </xf>
    <xf numFmtId="0" fontId="0" fillId="0" borderId="35" xfId="0" applyBorder="1" applyAlignment="1">
      <alignment horizontal="center" vertical="center"/>
    </xf>
    <xf numFmtId="0" fontId="0" fillId="13" borderId="4" xfId="0" applyFill="1" applyBorder="1" applyAlignment="1">
      <alignment vertical="center"/>
    </xf>
    <xf numFmtId="0" fontId="0" fillId="13" borderId="30" xfId="0" applyFill="1" applyBorder="1" applyAlignment="1">
      <alignment vertical="center"/>
    </xf>
    <xf numFmtId="0" fontId="0" fillId="0" borderId="0" xfId="0" quotePrefix="1" applyBorder="1"/>
    <xf numFmtId="0" fontId="0" fillId="4" borderId="22" xfId="0" applyFill="1" applyBorder="1" applyAlignment="1">
      <alignment horizontal="center" vertical="center"/>
    </xf>
    <xf numFmtId="0" fontId="0" fillId="0" borderId="1" xfId="0" applyBorder="1" applyAlignment="1">
      <alignment horizontal="center" vertical="center"/>
    </xf>
    <xf numFmtId="0" fontId="20" fillId="4" borderId="34" xfId="0" applyFont="1" applyFill="1" applyBorder="1" applyAlignment="1">
      <alignment horizontal="center" vertical="center"/>
    </xf>
    <xf numFmtId="0" fontId="23" fillId="11" borderId="0" xfId="0" applyFont="1" applyFill="1" applyAlignment="1">
      <alignment horizontal="center" vertical="center" wrapText="1"/>
    </xf>
    <xf numFmtId="0" fontId="0" fillId="2" borderId="22" xfId="0" applyFill="1" applyBorder="1" applyAlignment="1">
      <alignment horizontal="right" wrapText="1"/>
    </xf>
    <xf numFmtId="0" fontId="20" fillId="2" borderId="22" xfId="0" applyFont="1" applyFill="1" applyBorder="1" applyAlignment="1">
      <alignment horizontal="right" wrapText="1"/>
    </xf>
    <xf numFmtId="0" fontId="23" fillId="0" borderId="0" xfId="0" applyFont="1" applyFill="1" applyBorder="1" applyAlignment="1">
      <alignment horizontal="center" wrapText="1"/>
    </xf>
    <xf numFmtId="0" fontId="0" fillId="0" borderId="0" xfId="0" applyFill="1" applyBorder="1"/>
    <xf numFmtId="0" fontId="0" fillId="0" borderId="19" xfId="0" applyFill="1" applyBorder="1"/>
    <xf numFmtId="0" fontId="23" fillId="11" borderId="1" xfId="0" applyFont="1" applyFill="1" applyBorder="1" applyAlignment="1">
      <alignment horizontal="center" vertical="center" wrapText="1"/>
    </xf>
    <xf numFmtId="0" fontId="9" fillId="0" borderId="0" xfId="0" applyFont="1" applyFill="1" applyAlignment="1">
      <alignment horizontal="center" wrapText="1"/>
    </xf>
    <xf numFmtId="0" fontId="4" fillId="11" borderId="0" xfId="0" applyFont="1" applyFill="1" applyAlignment="1">
      <alignment horizontal="center" wrapText="1"/>
    </xf>
    <xf numFmtId="0" fontId="23" fillId="0" borderId="0" xfId="0" applyFont="1" applyFill="1" applyAlignment="1">
      <alignment horizontal="center" wrapText="1"/>
    </xf>
    <xf numFmtId="0" fontId="0" fillId="9" borderId="0" xfId="0" applyFill="1"/>
    <xf numFmtId="0" fontId="11" fillId="0" borderId="0" xfId="9" applyFont="1" applyFill="1" applyBorder="1" applyAlignment="1"/>
    <xf numFmtId="0" fontId="10" fillId="8" borderId="18" xfId="9" applyFill="1" applyBorder="1"/>
    <xf numFmtId="0" fontId="10" fillId="7" borderId="0" xfId="9" applyFill="1" applyBorder="1"/>
    <xf numFmtId="0" fontId="10" fillId="7" borderId="19" xfId="9" applyFill="1" applyBorder="1"/>
    <xf numFmtId="164" fontId="10" fillId="8" borderId="18" xfId="9" applyNumberFormat="1" applyFill="1" applyBorder="1" applyAlignment="1"/>
    <xf numFmtId="0" fontId="10" fillId="8" borderId="20" xfId="9" applyFill="1" applyBorder="1" applyAlignment="1"/>
    <xf numFmtId="0" fontId="10" fillId="7" borderId="21" xfId="9" applyFill="1" applyBorder="1" applyAlignment="1"/>
    <xf numFmtId="0" fontId="0" fillId="2" borderId="31" xfId="0" applyFill="1" applyBorder="1" applyAlignment="1">
      <alignment horizontal="right" wrapText="1"/>
    </xf>
    <xf numFmtId="0" fontId="0" fillId="0" borderId="33" xfId="0" applyBorder="1"/>
    <xf numFmtId="0" fontId="0" fillId="2" borderId="24" xfId="0" applyFill="1" applyBorder="1" applyAlignment="1">
      <alignment horizontal="right" wrapText="1"/>
    </xf>
    <xf numFmtId="0" fontId="0" fillId="0" borderId="26" xfId="0" applyBorder="1"/>
    <xf numFmtId="0" fontId="23" fillId="11" borderId="22" xfId="0" applyFont="1" applyFill="1" applyBorder="1" applyAlignment="1">
      <alignment horizontal="center" vertical="center" wrapText="1"/>
    </xf>
    <xf numFmtId="0" fontId="23" fillId="11" borderId="23" xfId="0" applyFont="1" applyFill="1" applyBorder="1" applyAlignment="1">
      <alignment horizontal="center" vertical="center" wrapText="1"/>
    </xf>
    <xf numFmtId="0" fontId="0" fillId="0" borderId="10" xfId="0" applyFill="1" applyBorder="1"/>
    <xf numFmtId="0" fontId="0" fillId="10" borderId="1" xfId="0" applyFill="1" applyBorder="1"/>
    <xf numFmtId="0" fontId="9" fillId="10" borderId="1" xfId="0" applyFont="1" applyFill="1" applyBorder="1" applyAlignment="1">
      <alignment wrapText="1"/>
    </xf>
    <xf numFmtId="0" fontId="4" fillId="10" borderId="1" xfId="0" applyFont="1" applyFill="1" applyBorder="1"/>
    <xf numFmtId="0" fontId="6" fillId="11" borderId="15" xfId="0" applyFont="1" applyFill="1" applyBorder="1" applyAlignment="1">
      <alignment horizontal="center" wrapText="1"/>
    </xf>
    <xf numFmtId="0" fontId="6" fillId="11" borderId="16" xfId="0" applyFont="1" applyFill="1" applyBorder="1" applyAlignment="1">
      <alignment horizontal="center" wrapText="1"/>
    </xf>
    <xf numFmtId="0" fontId="6" fillId="11" borderId="17" xfId="0" applyFont="1" applyFill="1" applyBorder="1" applyAlignment="1">
      <alignment horizontal="center" wrapText="1"/>
    </xf>
    <xf numFmtId="0" fontId="0" fillId="0" borderId="20" xfId="0" applyBorder="1" applyAlignment="1">
      <alignment vertical="center" wrapText="1"/>
    </xf>
    <xf numFmtId="0" fontId="0" fillId="0" borderId="10" xfId="0" applyBorder="1" applyAlignment="1">
      <alignment vertical="center"/>
    </xf>
    <xf numFmtId="0" fontId="0" fillId="0" borderId="21" xfId="0" applyBorder="1" applyAlignment="1">
      <alignment vertical="center"/>
    </xf>
    <xf numFmtId="0" fontId="0" fillId="0" borderId="0" xfId="0" applyBorder="1" applyAlignment="1">
      <alignment vertical="center"/>
    </xf>
    <xf numFmtId="0" fontId="0" fillId="0" borderId="19" xfId="0" applyBorder="1" applyAlignment="1">
      <alignment vertical="center"/>
    </xf>
    <xf numFmtId="0" fontId="3" fillId="9" borderId="39" xfId="0" applyFont="1" applyFill="1" applyBorder="1" applyAlignment="1">
      <alignment horizontal="center" vertical="center"/>
    </xf>
    <xf numFmtId="0" fontId="3" fillId="9" borderId="36" xfId="0" applyFont="1" applyFill="1" applyBorder="1" applyAlignment="1">
      <alignment horizontal="center" vertical="center"/>
    </xf>
    <xf numFmtId="0" fontId="3" fillId="9" borderId="35" xfId="0" applyFont="1" applyFill="1" applyBorder="1" applyAlignment="1">
      <alignment horizontal="center" vertical="center"/>
    </xf>
    <xf numFmtId="0" fontId="0" fillId="13" borderId="11" xfId="0" applyFill="1" applyBorder="1" applyAlignment="1">
      <alignment vertical="center" wrapText="1"/>
    </xf>
    <xf numFmtId="0" fontId="0" fillId="13" borderId="12" xfId="0" applyFill="1" applyBorder="1" applyAlignment="1">
      <alignment vertical="center" wrapText="1"/>
    </xf>
    <xf numFmtId="0" fontId="0" fillId="13" borderId="28" xfId="0" applyFill="1" applyBorder="1" applyAlignment="1">
      <alignment vertical="center" wrapText="1"/>
    </xf>
    <xf numFmtId="0" fontId="0" fillId="13" borderId="40" xfId="0" applyFill="1" applyBorder="1" applyAlignment="1">
      <alignment vertical="center" wrapText="1"/>
    </xf>
    <xf numFmtId="0" fontId="0" fillId="13" borderId="41" xfId="0" applyFill="1" applyBorder="1" applyAlignment="1">
      <alignment vertical="center" wrapText="1"/>
    </xf>
    <xf numFmtId="0" fontId="0" fillId="13" borderId="4" xfId="0" applyFill="1" applyBorder="1" applyAlignment="1">
      <alignment vertical="center" wrapText="1"/>
    </xf>
    <xf numFmtId="0" fontId="0" fillId="13" borderId="30" xfId="0" applyFill="1" applyBorder="1" applyAlignment="1">
      <alignment vertical="center" wrapText="1"/>
    </xf>
    <xf numFmtId="0" fontId="0" fillId="9" borderId="47" xfId="0" applyFill="1" applyBorder="1" applyAlignment="1">
      <alignment horizontal="center" vertical="center"/>
    </xf>
    <xf numFmtId="0" fontId="0" fillId="9" borderId="48" xfId="0" applyFill="1" applyBorder="1" applyAlignment="1">
      <alignment horizontal="center" vertical="center"/>
    </xf>
    <xf numFmtId="0" fontId="9" fillId="11" borderId="31" xfId="0" applyFont="1" applyFill="1" applyBorder="1" applyAlignment="1">
      <alignment horizontal="center" wrapText="1"/>
    </xf>
    <xf numFmtId="0" fontId="9" fillId="11" borderId="32" xfId="0" applyFont="1" applyFill="1" applyBorder="1" applyAlignment="1">
      <alignment horizontal="center" wrapText="1"/>
    </xf>
    <xf numFmtId="0" fontId="9" fillId="11" borderId="33" xfId="0" applyFont="1" applyFill="1" applyBorder="1" applyAlignment="1">
      <alignment horizontal="center" wrapText="1"/>
    </xf>
    <xf numFmtId="0" fontId="9" fillId="11" borderId="0" xfId="0" applyFont="1" applyFill="1" applyAlignment="1">
      <alignment horizontal="center" wrapText="1"/>
    </xf>
    <xf numFmtId="0" fontId="10" fillId="0" borderId="0" xfId="9" applyAlignment="1">
      <alignment wrapText="1"/>
    </xf>
    <xf numFmtId="0" fontId="19" fillId="10" borderId="15" xfId="9" applyFont="1" applyFill="1" applyBorder="1" applyAlignment="1">
      <alignment horizontal="center" wrapText="1"/>
    </xf>
    <xf numFmtId="0" fontId="19" fillId="10" borderId="16" xfId="9" applyFont="1" applyFill="1" applyBorder="1" applyAlignment="1">
      <alignment horizontal="center" wrapText="1"/>
    </xf>
    <xf numFmtId="0" fontId="19" fillId="10" borderId="17" xfId="9" applyFont="1" applyFill="1" applyBorder="1" applyAlignment="1">
      <alignment horizontal="center" wrapText="1"/>
    </xf>
    <xf numFmtId="0" fontId="19" fillId="10" borderId="0" xfId="9" applyFont="1" applyFill="1" applyAlignment="1">
      <alignment horizontal="center"/>
    </xf>
    <xf numFmtId="0" fontId="16" fillId="10" borderId="15" xfId="9" applyFont="1" applyFill="1" applyBorder="1" applyAlignment="1">
      <alignment horizontal="center" wrapText="1"/>
    </xf>
    <xf numFmtId="0" fontId="10" fillId="10" borderId="16" xfId="9" applyFill="1" applyBorder="1" applyAlignment="1"/>
    <xf numFmtId="0" fontId="10" fillId="10" borderId="17" xfId="9" applyFill="1" applyBorder="1" applyAlignment="1"/>
    <xf numFmtId="0" fontId="25" fillId="0" borderId="20" xfId="9" applyFont="1" applyBorder="1" applyAlignment="1">
      <alignment horizontal="left" vertical="center" wrapText="1"/>
    </xf>
    <xf numFmtId="0" fontId="25" fillId="0" borderId="10" xfId="9" applyFont="1" applyBorder="1" applyAlignment="1">
      <alignment horizontal="left" vertical="center" wrapText="1"/>
    </xf>
    <xf numFmtId="0" fontId="25" fillId="0" borderId="21" xfId="9" applyFont="1" applyBorder="1" applyAlignment="1">
      <alignment horizontal="left" vertical="center" wrapText="1"/>
    </xf>
    <xf numFmtId="0" fontId="24" fillId="10" borderId="15" xfId="9" applyFont="1" applyFill="1" applyBorder="1" applyAlignment="1">
      <alignment horizontal="center"/>
    </xf>
    <xf numFmtId="0" fontId="24" fillId="10" borderId="16" xfId="9" applyFont="1" applyFill="1" applyBorder="1" applyAlignment="1">
      <alignment horizontal="center"/>
    </xf>
    <xf numFmtId="0" fontId="24" fillId="10" borderId="17" xfId="9" applyFont="1" applyFill="1" applyBorder="1" applyAlignment="1">
      <alignment horizontal="center"/>
    </xf>
    <xf numFmtId="0" fontId="16" fillId="3" borderId="12" xfId="9" applyFont="1" applyFill="1" applyBorder="1" applyAlignment="1">
      <alignment vertical="center"/>
    </xf>
    <xf numFmtId="0" fontId="16" fillId="3" borderId="12" xfId="9" applyFont="1" applyFill="1" applyBorder="1" applyAlignment="1">
      <alignment vertical="center" wrapText="1"/>
    </xf>
    <xf numFmtId="0" fontId="10" fillId="0" borderId="12" xfId="9" applyBorder="1" applyAlignment="1">
      <alignment wrapText="1"/>
    </xf>
    <xf numFmtId="0" fontId="24" fillId="10" borderId="2" xfId="9" applyFont="1" applyFill="1" applyBorder="1" applyAlignment="1">
      <alignment horizontal="center"/>
    </xf>
    <xf numFmtId="0" fontId="24" fillId="10" borderId="0" xfId="9" applyFont="1" applyFill="1" applyBorder="1" applyAlignment="1">
      <alignment horizontal="center"/>
    </xf>
    <xf numFmtId="0" fontId="6" fillId="10" borderId="15" xfId="0" applyFont="1" applyFill="1" applyBorder="1" applyAlignment="1">
      <alignment horizontal="center" wrapText="1"/>
    </xf>
    <xf numFmtId="0" fontId="6" fillId="10" borderId="16" xfId="0" applyFont="1" applyFill="1" applyBorder="1" applyAlignment="1">
      <alignment horizontal="center" wrapText="1"/>
    </xf>
    <xf numFmtId="0" fontId="6" fillId="10" borderId="17" xfId="0" applyFont="1" applyFill="1" applyBorder="1" applyAlignment="1">
      <alignment horizontal="center" wrapText="1"/>
    </xf>
    <xf numFmtId="0" fontId="17" fillId="10" borderId="18" xfId="0" applyFont="1" applyFill="1" applyBorder="1" applyAlignment="1">
      <alignment horizontal="center" wrapText="1"/>
    </xf>
    <xf numFmtId="0" fontId="17" fillId="10" borderId="0" xfId="0" applyFont="1" applyFill="1" applyBorder="1" applyAlignment="1">
      <alignment horizontal="center" wrapText="1"/>
    </xf>
    <xf numFmtId="0" fontId="17" fillId="10" borderId="19" xfId="0" applyFont="1" applyFill="1" applyBorder="1" applyAlignment="1">
      <alignment horizontal="center" wrapText="1"/>
    </xf>
    <xf numFmtId="0" fontId="0" fillId="0" borderId="18" xfId="0" applyBorder="1" applyAlignment="1">
      <alignment vertical="center" wrapText="1"/>
    </xf>
    <xf numFmtId="0" fontId="0" fillId="0" borderId="0" xfId="0" applyBorder="1" applyAlignment="1">
      <alignment vertical="center" wrapText="1"/>
    </xf>
    <xf numFmtId="0" fontId="9" fillId="10" borderId="1" xfId="0" applyFont="1" applyFill="1" applyBorder="1" applyAlignment="1">
      <alignment horizontal="center" wrapText="1"/>
    </xf>
    <xf numFmtId="0" fontId="4" fillId="10" borderId="1" xfId="0" applyFont="1" applyFill="1" applyBorder="1" applyAlignment="1">
      <alignment wrapText="1"/>
    </xf>
    <xf numFmtId="0" fontId="0" fillId="10" borderId="1" xfId="0" applyFill="1" applyBorder="1" applyAlignment="1">
      <alignment wrapText="1"/>
    </xf>
    <xf numFmtId="0" fontId="0" fillId="10" borderId="16" xfId="0" applyFill="1" applyBorder="1" applyAlignment="1">
      <alignment wrapText="1"/>
    </xf>
    <xf numFmtId="0" fontId="0" fillId="10" borderId="17" xfId="0" applyFill="1" applyBorder="1" applyAlignment="1">
      <alignment wrapText="1"/>
    </xf>
    <xf numFmtId="0" fontId="5" fillId="10" borderId="29" xfId="0" applyFont="1" applyFill="1" applyBorder="1" applyAlignment="1">
      <alignment horizontal="center" wrapText="1"/>
    </xf>
    <xf numFmtId="0" fontId="5" fillId="10" borderId="4" xfId="0" applyFont="1" applyFill="1" applyBorder="1" applyAlignment="1">
      <alignment horizontal="center" wrapText="1"/>
    </xf>
    <xf numFmtId="0" fontId="5" fillId="10" borderId="30" xfId="0" applyFont="1" applyFill="1" applyBorder="1" applyAlignment="1">
      <alignment horizontal="center" wrapText="1"/>
    </xf>
    <xf numFmtId="0" fontId="5" fillId="10" borderId="18" xfId="0" applyFont="1" applyFill="1" applyBorder="1" applyAlignment="1">
      <alignment horizontal="center" wrapText="1"/>
    </xf>
    <xf numFmtId="0" fontId="5" fillId="10" borderId="0" xfId="0" applyFont="1" applyFill="1" applyBorder="1" applyAlignment="1">
      <alignment horizontal="center" wrapText="1"/>
    </xf>
    <xf numFmtId="0" fontId="5" fillId="10" borderId="19" xfId="0" applyFont="1" applyFill="1" applyBorder="1" applyAlignment="1">
      <alignment horizontal="center" wrapText="1"/>
    </xf>
    <xf numFmtId="0" fontId="1" fillId="0" borderId="18" xfId="0" applyFont="1" applyBorder="1" applyAlignment="1">
      <alignment horizontal="left" vertical="center" wrapText="1"/>
    </xf>
    <xf numFmtId="0" fontId="1" fillId="0" borderId="0" xfId="0" applyFont="1" applyBorder="1" applyAlignment="1">
      <alignment horizontal="left" vertical="center" wrapText="1"/>
    </xf>
    <xf numFmtId="0" fontId="1" fillId="0" borderId="19" xfId="0" applyFont="1" applyBorder="1" applyAlignment="1">
      <alignment horizontal="left" vertical="center" wrapText="1"/>
    </xf>
    <xf numFmtId="0" fontId="3" fillId="4" borderId="38"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34" xfId="0" applyFont="1" applyFill="1" applyBorder="1" applyAlignment="1">
      <alignment horizontal="center" vertical="center"/>
    </xf>
    <xf numFmtId="0" fontId="3" fillId="4" borderId="34" xfId="0" applyFont="1" applyFill="1" applyBorder="1" applyAlignment="1">
      <alignment horizontal="center"/>
    </xf>
    <xf numFmtId="0" fontId="3" fillId="4" borderId="22" xfId="0" applyFont="1" applyFill="1" applyBorder="1" applyAlignment="1">
      <alignment horizontal="center"/>
    </xf>
    <xf numFmtId="0" fontId="13" fillId="0" borderId="15" xfId="9" applyFont="1" applyBorder="1" applyAlignment="1">
      <alignment wrapText="1"/>
    </xf>
    <xf numFmtId="0" fontId="13" fillId="0" borderId="16" xfId="9" applyFont="1" applyBorder="1" applyAlignment="1">
      <alignment wrapText="1"/>
    </xf>
    <xf numFmtId="0" fontId="13" fillId="0" borderId="17" xfId="9" applyFont="1" applyBorder="1" applyAlignment="1">
      <alignment wrapText="1"/>
    </xf>
    <xf numFmtId="0" fontId="27" fillId="6" borderId="43" xfId="9" applyFont="1" applyFill="1" applyBorder="1" applyAlignment="1">
      <alignment horizontal="center" wrapText="1"/>
    </xf>
    <xf numFmtId="0" fontId="27" fillId="6" borderId="9" xfId="9" applyFont="1" applyFill="1" applyBorder="1" applyAlignment="1">
      <alignment horizontal="center" wrapText="1"/>
    </xf>
    <xf numFmtId="0" fontId="27" fillId="6" borderId="44" xfId="9" applyFont="1" applyFill="1" applyBorder="1" applyAlignment="1">
      <alignment horizontal="center" wrapText="1"/>
    </xf>
    <xf numFmtId="0" fontId="16" fillId="3" borderId="49" xfId="9" applyFont="1" applyFill="1" applyBorder="1" applyAlignment="1">
      <alignment vertical="center" wrapText="1"/>
    </xf>
    <xf numFmtId="6" fontId="10" fillId="9" borderId="23" xfId="9" applyNumberFormat="1" applyFill="1" applyBorder="1"/>
    <xf numFmtId="0" fontId="16" fillId="3" borderId="50" xfId="9" applyFont="1" applyFill="1" applyBorder="1" applyAlignment="1">
      <alignment vertical="center" wrapText="1"/>
    </xf>
    <xf numFmtId="0" fontId="16" fillId="3" borderId="51" xfId="9" applyFont="1" applyFill="1" applyBorder="1" applyAlignment="1">
      <alignment vertical="center"/>
    </xf>
    <xf numFmtId="0" fontId="16" fillId="3" borderId="51" xfId="9" applyFont="1" applyFill="1" applyBorder="1" applyAlignment="1"/>
    <xf numFmtId="0" fontId="16" fillId="3" borderId="52" xfId="9" applyFont="1" applyFill="1" applyBorder="1" applyAlignment="1"/>
    <xf numFmtId="6" fontId="10" fillId="4" borderId="1" xfId="9" applyNumberFormat="1" applyFill="1" applyBorder="1"/>
    <xf numFmtId="164" fontId="10" fillId="4" borderId="1" xfId="11" applyNumberFormat="1" applyFont="1" applyFill="1" applyBorder="1"/>
    <xf numFmtId="0" fontId="18" fillId="0" borderId="15" xfId="9" applyFont="1" applyBorder="1" applyAlignment="1">
      <alignment horizontal="center" vertical="center"/>
    </xf>
    <xf numFmtId="0" fontId="18" fillId="0" borderId="32" xfId="9" applyFont="1" applyBorder="1" applyAlignment="1">
      <alignment horizontal="center" vertical="center" wrapText="1"/>
    </xf>
    <xf numFmtId="164" fontId="18" fillId="0" borderId="33" xfId="11" applyNumberFormat="1" applyFont="1" applyBorder="1" applyAlignment="1">
      <alignment horizontal="center" vertical="center" wrapText="1"/>
    </xf>
    <xf numFmtId="164" fontId="10" fillId="4" borderId="23" xfId="11" applyNumberFormat="1" applyFont="1" applyFill="1" applyBorder="1"/>
    <xf numFmtId="6" fontId="10" fillId="4" borderId="25" xfId="9" applyNumberFormat="1" applyFill="1" applyBorder="1"/>
    <xf numFmtId="164" fontId="10" fillId="4" borderId="26" xfId="11" applyNumberFormat="1" applyFont="1" applyFill="1" applyBorder="1"/>
    <xf numFmtId="6" fontId="10" fillId="4" borderId="1" xfId="9" applyNumberFormat="1" applyFill="1" applyBorder="1" applyAlignment="1">
      <alignment horizontal="right"/>
    </xf>
    <xf numFmtId="164" fontId="10" fillId="4" borderId="23" xfId="11" applyNumberFormat="1" applyFont="1" applyFill="1" applyBorder="1" applyAlignment="1">
      <alignment horizontal="right"/>
    </xf>
    <xf numFmtId="6" fontId="10" fillId="4" borderId="25" xfId="9" applyNumberFormat="1" applyFill="1" applyBorder="1" applyAlignment="1">
      <alignment horizontal="right"/>
    </xf>
    <xf numFmtId="164" fontId="10" fillId="4" borderId="26" xfId="11" applyNumberFormat="1" applyFont="1" applyFill="1" applyBorder="1" applyAlignment="1">
      <alignment horizontal="right"/>
    </xf>
    <xf numFmtId="0" fontId="16" fillId="5" borderId="29" xfId="9" applyFont="1" applyFill="1" applyBorder="1" applyAlignment="1">
      <alignment horizontal="left"/>
    </xf>
    <xf numFmtId="0" fontId="16" fillId="5" borderId="49" xfId="9" applyFont="1" applyFill="1" applyBorder="1" applyAlignment="1">
      <alignment horizontal="left"/>
    </xf>
    <xf numFmtId="0" fontId="16" fillId="5" borderId="50" xfId="9" applyFont="1" applyFill="1" applyBorder="1" applyAlignment="1">
      <alignment horizontal="left"/>
    </xf>
    <xf numFmtId="0" fontId="16" fillId="5" borderId="34" xfId="9" applyFont="1" applyFill="1" applyBorder="1"/>
    <xf numFmtId="6" fontId="10" fillId="4" borderId="35" xfId="9" applyNumberFormat="1" applyFill="1" applyBorder="1"/>
    <xf numFmtId="167" fontId="10" fillId="4" borderId="35" xfId="11" applyNumberFormat="1" applyFont="1" applyFill="1" applyBorder="1"/>
    <xf numFmtId="164" fontId="10" fillId="4" borderId="53" xfId="11" applyNumberFormat="1" applyFont="1" applyFill="1" applyBorder="1"/>
    <xf numFmtId="0" fontId="16" fillId="5" borderId="22" xfId="9" applyFont="1" applyFill="1" applyBorder="1"/>
    <xf numFmtId="167" fontId="10" fillId="4" borderId="1" xfId="11" applyNumberFormat="1" applyFont="1" applyFill="1" applyBorder="1"/>
    <xf numFmtId="0" fontId="16" fillId="5" borderId="24" xfId="9" applyFont="1" applyFill="1" applyBorder="1"/>
    <xf numFmtId="167" fontId="10" fillId="4" borderId="25" xfId="11" applyNumberFormat="1" applyFont="1" applyFill="1" applyBorder="1"/>
    <xf numFmtId="0" fontId="18" fillId="0" borderId="29" xfId="9" applyFont="1" applyBorder="1" applyAlignment="1">
      <alignment horizontal="center"/>
    </xf>
    <xf numFmtId="0" fontId="18" fillId="0" borderId="4" xfId="9" applyFont="1" applyBorder="1" applyAlignment="1">
      <alignment horizontal="center" wrapText="1"/>
    </xf>
    <xf numFmtId="164" fontId="18" fillId="0" borderId="30" xfId="11" applyNumberFormat="1" applyFont="1" applyBorder="1" applyAlignment="1">
      <alignment horizontal="center" wrapText="1"/>
    </xf>
    <xf numFmtId="0" fontId="25" fillId="0" borderId="27" xfId="9" applyFont="1" applyBorder="1" applyAlignment="1">
      <alignment horizontal="left" vertical="center" wrapText="1"/>
    </xf>
    <xf numFmtId="0" fontId="25" fillId="0" borderId="45" xfId="9" applyFont="1" applyBorder="1" applyAlignment="1">
      <alignment horizontal="left" vertical="center" wrapText="1"/>
    </xf>
    <xf numFmtId="0" fontId="25" fillId="0" borderId="46" xfId="9" applyFont="1" applyBorder="1" applyAlignment="1">
      <alignment horizontal="left" vertical="center" wrapText="1"/>
    </xf>
    <xf numFmtId="0" fontId="3" fillId="2" borderId="22" xfId="0" applyFont="1" applyFill="1" applyBorder="1"/>
    <xf numFmtId="0" fontId="3" fillId="2" borderId="1" xfId="0" applyFont="1" applyFill="1" applyBorder="1"/>
    <xf numFmtId="0" fontId="3" fillId="2" borderId="11" xfId="0" applyFont="1" applyFill="1" applyBorder="1" applyAlignment="1">
      <alignment horizontal="center" wrapText="1"/>
    </xf>
    <xf numFmtId="0" fontId="3" fillId="2" borderId="12" xfId="0" applyFont="1" applyFill="1" applyBorder="1" applyAlignment="1">
      <alignment horizontal="center" wrapText="1"/>
    </xf>
    <xf numFmtId="0" fontId="3" fillId="2" borderId="28" xfId="0" applyFont="1" applyFill="1" applyBorder="1" applyAlignment="1">
      <alignment horizontal="center" wrapText="1"/>
    </xf>
    <xf numFmtId="0" fontId="3" fillId="2" borderId="24" xfId="0" applyFont="1" applyFill="1" applyBorder="1"/>
    <xf numFmtId="0" fontId="16" fillId="3" borderId="31" xfId="9" applyFont="1" applyFill="1" applyBorder="1" applyAlignment="1">
      <alignment horizontal="left" vertical="center" wrapText="1"/>
    </xf>
    <xf numFmtId="0" fontId="16" fillId="3" borderId="32" xfId="9" applyFont="1" applyFill="1" applyBorder="1" applyAlignment="1">
      <alignment horizontal="left" vertical="center"/>
    </xf>
    <xf numFmtId="6" fontId="10" fillId="4" borderId="33" xfId="9" applyNumberFormat="1" applyFill="1" applyBorder="1" applyAlignment="1">
      <alignment vertical="center"/>
    </xf>
    <xf numFmtId="0" fontId="16" fillId="3" borderId="22" xfId="9" applyFont="1" applyFill="1" applyBorder="1" applyAlignment="1">
      <alignment horizontal="left" vertical="center" wrapText="1"/>
    </xf>
    <xf numFmtId="0" fontId="16" fillId="3" borderId="1" xfId="9" applyFont="1" applyFill="1" applyBorder="1" applyAlignment="1">
      <alignment horizontal="left" vertical="center"/>
    </xf>
    <xf numFmtId="9" fontId="10" fillId="4" borderId="23" xfId="10" applyFont="1" applyFill="1" applyBorder="1" applyAlignment="1">
      <alignment vertical="center"/>
    </xf>
    <xf numFmtId="0" fontId="16" fillId="3" borderId="24" xfId="9" applyFont="1" applyFill="1" applyBorder="1" applyAlignment="1">
      <alignment horizontal="left" vertical="center" wrapText="1"/>
    </xf>
    <xf numFmtId="0" fontId="16" fillId="3" borderId="25" xfId="9" applyFont="1" applyFill="1" applyBorder="1" applyAlignment="1">
      <alignment horizontal="left" vertical="center"/>
    </xf>
    <xf numFmtId="9" fontId="10" fillId="4" borderId="26" xfId="10" applyFont="1" applyFill="1" applyBorder="1" applyAlignment="1">
      <alignment vertical="center"/>
    </xf>
  </cellXfs>
  <cellStyles count="24">
    <cellStyle name="Comma" xfId="1" builtinId="3"/>
    <cellStyle name="Comma 2" xfId="11"/>
    <cellStyle name="Currency" xfId="8" builtinId="4"/>
    <cellStyle name="Currency 2" xfId="12"/>
    <cellStyle name="Followed Hyperlink" xfId="3" builtinId="9" hidden="1"/>
    <cellStyle name="Followed Hyperlink" xfId="5" builtinId="9" hidden="1"/>
    <cellStyle name="Followed Hyperlink" xfId="7" builtinId="9" hidden="1"/>
    <cellStyle name="Followed Hyperlink" xfId="14" builtinId="9" hidden="1"/>
    <cellStyle name="Followed Hyperlink" xfId="17" builtinId="9" hidden="1"/>
    <cellStyle name="Followed Hyperlink" xfId="19" builtinId="9" hidden="1"/>
    <cellStyle name="Followed Hyperlink" xfId="21" builtinId="9" hidden="1"/>
    <cellStyle name="Followed Hyperlink" xfId="23" builtinId="9" hidden="1"/>
    <cellStyle name="Hyperlink" xfId="2" builtinId="8" hidden="1"/>
    <cellStyle name="Hyperlink" xfId="4" builtinId="8" hidden="1"/>
    <cellStyle name="Hyperlink" xfId="6" builtinId="8" hidden="1"/>
    <cellStyle name="Hyperlink" xfId="13" builtinId="8" hidden="1"/>
    <cellStyle name="Hyperlink" xfId="16" builtinId="8" hidden="1"/>
    <cellStyle name="Hyperlink" xfId="18" builtinId="8" hidden="1"/>
    <cellStyle name="Hyperlink" xfId="20" builtinId="8" hidden="1"/>
    <cellStyle name="Hyperlink" xfId="22" builtinId="8" hidden="1"/>
    <cellStyle name="Normal" xfId="0" builtinId="0"/>
    <cellStyle name="Normal 2" xfId="9"/>
    <cellStyle name="Percent" xfId="15" builtinId="5"/>
    <cellStyle name="Percent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545860453365"/>
          <c:y val="0.0879480226168417"/>
          <c:w val="0.8192384743575"/>
          <c:h val="0.657981502540816"/>
        </c:manualLayout>
      </c:layout>
      <c:barChart>
        <c:barDir val="col"/>
        <c:grouping val="clustered"/>
        <c:varyColors val="0"/>
        <c:ser>
          <c:idx val="0"/>
          <c:order val="0"/>
          <c:spPr>
            <a:solidFill>
              <a:schemeClr val="tx2">
                <a:lumMod val="60000"/>
                <a:lumOff val="40000"/>
              </a:schemeClr>
            </a:solidFill>
            <a:ln w="12700">
              <a:solidFill>
                <a:srgbClr val="000000"/>
              </a:solidFill>
              <a:prstDash val="solid"/>
            </a:ln>
          </c:spPr>
          <c:invertIfNegative val="0"/>
          <c:cat>
            <c:numRef>
              <c:f>FirstMCExample!$I$16:$I$31</c:f>
              <c:numCache>
                <c:formatCode>_(* #,##0_);_(* \(#,##0\);_(* "-"??_);_(@_)</c:formatCode>
                <c:ptCount val="16"/>
                <c:pt idx="0" formatCode="General">
                  <c:v>0.0</c:v>
                </c:pt>
                <c:pt idx="1">
                  <c:v>100.0</c:v>
                </c:pt>
                <c:pt idx="2">
                  <c:v>200.0</c:v>
                </c:pt>
                <c:pt idx="3">
                  <c:v>300.0</c:v>
                </c:pt>
                <c:pt idx="4">
                  <c:v>400.0</c:v>
                </c:pt>
                <c:pt idx="5">
                  <c:v>500.0</c:v>
                </c:pt>
                <c:pt idx="6">
                  <c:v>600.0</c:v>
                </c:pt>
                <c:pt idx="7">
                  <c:v>700.0</c:v>
                </c:pt>
                <c:pt idx="8">
                  <c:v>800.0</c:v>
                </c:pt>
                <c:pt idx="9">
                  <c:v>900.0</c:v>
                </c:pt>
                <c:pt idx="10">
                  <c:v>1000.0</c:v>
                </c:pt>
                <c:pt idx="11">
                  <c:v>1100.0</c:v>
                </c:pt>
                <c:pt idx="12">
                  <c:v>1200.0</c:v>
                </c:pt>
                <c:pt idx="13">
                  <c:v>1300.0</c:v>
                </c:pt>
                <c:pt idx="14">
                  <c:v>1400.0</c:v>
                </c:pt>
                <c:pt idx="15">
                  <c:v>1500.0</c:v>
                </c:pt>
              </c:numCache>
            </c:numRef>
          </c:cat>
          <c:val>
            <c:numRef>
              <c:f>FirstMCExample!$K$16:$K$31</c:f>
              <c:numCache>
                <c:formatCode>General</c:formatCode>
                <c:ptCount val="16"/>
                <c:pt idx="0">
                  <c:v>0.0</c:v>
                </c:pt>
                <c:pt idx="1">
                  <c:v>0.0</c:v>
                </c:pt>
                <c:pt idx="2">
                  <c:v>2.0</c:v>
                </c:pt>
                <c:pt idx="3">
                  <c:v>4.0</c:v>
                </c:pt>
                <c:pt idx="4">
                  <c:v>12.0</c:v>
                </c:pt>
                <c:pt idx="5">
                  <c:v>16.0</c:v>
                </c:pt>
                <c:pt idx="6">
                  <c:v>20.0</c:v>
                </c:pt>
                <c:pt idx="7">
                  <c:v>24.0</c:v>
                </c:pt>
                <c:pt idx="8">
                  <c:v>11.0</c:v>
                </c:pt>
                <c:pt idx="9">
                  <c:v>4.0</c:v>
                </c:pt>
                <c:pt idx="10">
                  <c:v>5.0</c:v>
                </c:pt>
                <c:pt idx="11">
                  <c:v>1.0</c:v>
                </c:pt>
                <c:pt idx="12">
                  <c:v>1.0</c:v>
                </c:pt>
                <c:pt idx="13">
                  <c:v>0.0</c:v>
                </c:pt>
                <c:pt idx="14">
                  <c:v>0.0</c:v>
                </c:pt>
                <c:pt idx="15">
                  <c:v>0.0</c:v>
                </c:pt>
              </c:numCache>
            </c:numRef>
          </c:val>
        </c:ser>
        <c:dLbls>
          <c:showLegendKey val="0"/>
          <c:showVal val="0"/>
          <c:showCatName val="0"/>
          <c:showSerName val="0"/>
          <c:showPercent val="0"/>
          <c:showBubbleSize val="0"/>
        </c:dLbls>
        <c:gapWidth val="150"/>
        <c:axId val="-2036633704"/>
        <c:axId val="-2037016424"/>
      </c:barChart>
      <c:catAx>
        <c:axId val="-2036633704"/>
        <c:scaling>
          <c:orientation val="minMax"/>
        </c:scaling>
        <c:delete val="0"/>
        <c:axPos val="b"/>
        <c:title>
          <c:tx>
            <c:rich>
              <a:bodyPr/>
              <a:lstStyle/>
              <a:p>
                <a:pPr>
                  <a:defRPr sz="1150" b="1" i="0" u="none" strike="noStrike" baseline="0">
                    <a:solidFill>
                      <a:srgbClr val="000000"/>
                    </a:solidFill>
                    <a:latin typeface="Arial"/>
                    <a:ea typeface="Arial"/>
                    <a:cs typeface="Arial"/>
                  </a:defRPr>
                </a:pPr>
                <a:r>
                  <a:rPr lang="en-US"/>
                  <a:t>Savings per year ($000,</a:t>
                </a:r>
                <a:r>
                  <a:rPr lang="en-US" baseline="0"/>
                  <a:t> $</a:t>
                </a:r>
                <a:r>
                  <a:rPr lang="en-US"/>
                  <a:t>100,000 bins)</a:t>
                </a:r>
              </a:p>
            </c:rich>
          </c:tx>
          <c:layout>
            <c:manualLayout>
              <c:xMode val="edge"/>
              <c:yMode val="edge"/>
              <c:x val="0.358209357908474"/>
              <c:y val="0.85993591585723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en-US"/>
          </a:p>
        </c:txPr>
        <c:crossAx val="-2037016424"/>
        <c:crosses val="autoZero"/>
        <c:auto val="1"/>
        <c:lblAlgn val="ctr"/>
        <c:lblOffset val="100"/>
        <c:tickLblSkip val="2"/>
        <c:tickMarkSkip val="1"/>
        <c:noMultiLvlLbl val="0"/>
      </c:catAx>
      <c:valAx>
        <c:axId val="-203701642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sz="1200"/>
                  <a:t>number of scenarios in increment</a:t>
                </a:r>
              </a:p>
            </c:rich>
          </c:tx>
          <c:layout>
            <c:manualLayout>
              <c:xMode val="edge"/>
              <c:yMode val="edge"/>
              <c:x val="0.0265339667737064"/>
              <c:y val="0.10423501350652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en-US"/>
          </a:p>
        </c:txPr>
        <c:crossAx val="-203663370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50" b="0" i="0" u="none" strike="noStrike" baseline="0">
          <a:solidFill>
            <a:srgbClr val="000000"/>
          </a:solidFill>
          <a:latin typeface="Arial"/>
          <a:ea typeface="Arial"/>
          <a:cs typeface="Arial"/>
        </a:defRPr>
      </a:pPr>
      <a:endParaRPr lang="en-US"/>
    </a:p>
  </c:txPr>
  <c:printSettings>
    <c:headerFooter/>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545860453365"/>
          <c:y val="0.0879480226168417"/>
          <c:w val="0.8192384743575"/>
          <c:h val="0.657981502540816"/>
        </c:manualLayout>
      </c:layout>
      <c:barChart>
        <c:barDir val="col"/>
        <c:grouping val="clustered"/>
        <c:varyColors val="0"/>
        <c:ser>
          <c:idx val="0"/>
          <c:order val="0"/>
          <c:spPr>
            <a:solidFill>
              <a:srgbClr val="9999FF"/>
            </a:solidFill>
            <a:ln w="12700">
              <a:solidFill>
                <a:srgbClr val="000000"/>
              </a:solidFill>
              <a:prstDash val="solid"/>
            </a:ln>
          </c:spPr>
          <c:invertIfNegative val="0"/>
          <c:cat>
            <c:numRef>
              <c:f>MCExampleWcontractloss!$L$16:$L$31</c:f>
              <c:numCache>
                <c:formatCode>_(* #,##0_);_(* \(#,##0\);_(* "-"??_);_(@_)</c:formatCode>
                <c:ptCount val="16"/>
                <c:pt idx="0" formatCode="General">
                  <c:v>0.0</c:v>
                </c:pt>
                <c:pt idx="1">
                  <c:v>100.0</c:v>
                </c:pt>
                <c:pt idx="2">
                  <c:v>200.0</c:v>
                </c:pt>
                <c:pt idx="3">
                  <c:v>300.0</c:v>
                </c:pt>
                <c:pt idx="4">
                  <c:v>400.0</c:v>
                </c:pt>
                <c:pt idx="5">
                  <c:v>500.0</c:v>
                </c:pt>
                <c:pt idx="6">
                  <c:v>600.0</c:v>
                </c:pt>
                <c:pt idx="7">
                  <c:v>700.0</c:v>
                </c:pt>
                <c:pt idx="8">
                  <c:v>800.0</c:v>
                </c:pt>
                <c:pt idx="9">
                  <c:v>900.0</c:v>
                </c:pt>
                <c:pt idx="10">
                  <c:v>1000.0</c:v>
                </c:pt>
                <c:pt idx="11">
                  <c:v>1100.0</c:v>
                </c:pt>
                <c:pt idx="12">
                  <c:v>1200.0</c:v>
                </c:pt>
                <c:pt idx="13">
                  <c:v>1300.0</c:v>
                </c:pt>
                <c:pt idx="14">
                  <c:v>1400.0</c:v>
                </c:pt>
                <c:pt idx="15">
                  <c:v>1500.0</c:v>
                </c:pt>
              </c:numCache>
            </c:numRef>
          </c:cat>
          <c:val>
            <c:numRef>
              <c:f>MCExampleWcontractloss!$N$16:$N$31</c:f>
              <c:numCache>
                <c:formatCode>General</c:formatCode>
                <c:ptCount val="16"/>
                <c:pt idx="0">
                  <c:v>0.0</c:v>
                </c:pt>
                <c:pt idx="1">
                  <c:v>0.0</c:v>
                </c:pt>
                <c:pt idx="2">
                  <c:v>3.0</c:v>
                </c:pt>
                <c:pt idx="3">
                  <c:v>0.0</c:v>
                </c:pt>
                <c:pt idx="4">
                  <c:v>15.0</c:v>
                </c:pt>
                <c:pt idx="5">
                  <c:v>17.0</c:v>
                </c:pt>
                <c:pt idx="6">
                  <c:v>19.0</c:v>
                </c:pt>
                <c:pt idx="7">
                  <c:v>20.0</c:v>
                </c:pt>
                <c:pt idx="8">
                  <c:v>11.0</c:v>
                </c:pt>
                <c:pt idx="9">
                  <c:v>9.0</c:v>
                </c:pt>
                <c:pt idx="10">
                  <c:v>4.0</c:v>
                </c:pt>
                <c:pt idx="11">
                  <c:v>2.0</c:v>
                </c:pt>
                <c:pt idx="12">
                  <c:v>0.0</c:v>
                </c:pt>
                <c:pt idx="13">
                  <c:v>0.0</c:v>
                </c:pt>
                <c:pt idx="14">
                  <c:v>0.0</c:v>
                </c:pt>
                <c:pt idx="15">
                  <c:v>0.0</c:v>
                </c:pt>
              </c:numCache>
            </c:numRef>
          </c:val>
        </c:ser>
        <c:dLbls>
          <c:showLegendKey val="0"/>
          <c:showVal val="0"/>
          <c:showCatName val="0"/>
          <c:showSerName val="0"/>
          <c:showPercent val="0"/>
          <c:showBubbleSize val="0"/>
        </c:dLbls>
        <c:gapWidth val="150"/>
        <c:axId val="-2112662296"/>
        <c:axId val="-2107088200"/>
      </c:barChart>
      <c:catAx>
        <c:axId val="-2112662296"/>
        <c:scaling>
          <c:orientation val="minMax"/>
        </c:scaling>
        <c:delete val="0"/>
        <c:axPos val="b"/>
        <c:title>
          <c:tx>
            <c:rich>
              <a:bodyPr/>
              <a:lstStyle/>
              <a:p>
                <a:pPr>
                  <a:defRPr sz="1150" b="1" i="0" u="none" strike="noStrike" baseline="0">
                    <a:solidFill>
                      <a:srgbClr val="000000"/>
                    </a:solidFill>
                    <a:latin typeface="Arial"/>
                    <a:ea typeface="Arial"/>
                    <a:cs typeface="Arial"/>
                  </a:defRPr>
                </a:pPr>
                <a:r>
                  <a:rPr lang="en-US"/>
                  <a:t>Savings per year ($000,</a:t>
                </a:r>
                <a:r>
                  <a:rPr lang="en-US" baseline="0"/>
                  <a:t> $</a:t>
                </a:r>
                <a:r>
                  <a:rPr lang="en-US"/>
                  <a:t>100,000 bins)</a:t>
                </a:r>
              </a:p>
            </c:rich>
          </c:tx>
          <c:layout>
            <c:manualLayout>
              <c:xMode val="edge"/>
              <c:yMode val="edge"/>
              <c:x val="0.358209363135424"/>
              <c:y val="0.8599358677450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en-US"/>
          </a:p>
        </c:txPr>
        <c:crossAx val="-2107088200"/>
        <c:crosses val="autoZero"/>
        <c:auto val="1"/>
        <c:lblAlgn val="ctr"/>
        <c:lblOffset val="100"/>
        <c:tickLblSkip val="2"/>
        <c:tickMarkSkip val="1"/>
        <c:noMultiLvlLbl val="0"/>
      </c:catAx>
      <c:valAx>
        <c:axId val="-2107088200"/>
        <c:scaling>
          <c:orientation val="minMax"/>
        </c:scaling>
        <c:delete val="0"/>
        <c:axPos val="l"/>
        <c:majorGridlines>
          <c:spPr>
            <a:ln w="3175">
              <a:solidFill>
                <a:srgbClr val="000000"/>
              </a:solidFill>
              <a:prstDash val="solid"/>
            </a:ln>
          </c:spPr>
        </c:majorGridlines>
        <c:title>
          <c:tx>
            <c:rich>
              <a:bodyPr/>
              <a:lstStyle/>
              <a:p>
                <a:pPr>
                  <a:defRPr sz="1150" b="1" i="0" u="none" strike="noStrike" baseline="0">
                    <a:solidFill>
                      <a:srgbClr val="000000"/>
                    </a:solidFill>
                    <a:latin typeface="Arial"/>
                    <a:ea typeface="Arial"/>
                    <a:cs typeface="Arial"/>
                  </a:defRPr>
                </a:pPr>
                <a:r>
                  <a:rPr lang="en-US"/>
                  <a:t>number of scenarios in increment</a:t>
                </a:r>
              </a:p>
            </c:rich>
          </c:tx>
          <c:layout>
            <c:manualLayout>
              <c:xMode val="edge"/>
              <c:yMode val="edge"/>
              <c:x val="0.0171530927302005"/>
              <c:y val="0.1042348665692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en-US"/>
          </a:p>
        </c:txPr>
        <c:crossAx val="-211266229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50" b="0" i="0" u="none" strike="noStrike" baseline="0">
          <a:solidFill>
            <a:srgbClr val="000000"/>
          </a:solidFill>
          <a:latin typeface="Arial"/>
          <a:ea typeface="Arial"/>
          <a:cs typeface="Arial"/>
        </a:defRPr>
      </a:pPr>
      <a:endParaRPr lang="en-US"/>
    </a:p>
  </c:txPr>
  <c:printSettings>
    <c:headerFooter/>
    <c:pageMargins b="1.0" l="0.75" r="0.75" t="1.0"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a:t>Triangular Distribution</a:t>
            </a:r>
          </a:p>
        </c:rich>
      </c:tx>
      <c:layout/>
      <c:overlay val="0"/>
    </c:title>
    <c:autoTitleDeleted val="0"/>
    <c:plotArea>
      <c:layout/>
      <c:scatterChart>
        <c:scatterStyle val="lineMarker"/>
        <c:varyColors val="0"/>
        <c:ser>
          <c:idx val="0"/>
          <c:order val="0"/>
          <c:spPr>
            <a:ln w="25400">
              <a:solidFill>
                <a:srgbClr val="666699"/>
              </a:solidFill>
              <a:prstDash val="solid"/>
            </a:ln>
          </c:spPr>
          <c:marker>
            <c:symbol val="none"/>
          </c:marker>
          <c:xVal>
            <c:numRef>
              <c:f>TriangularDist!$B$3:$B$5</c:f>
              <c:numCache>
                <c:formatCode>General</c:formatCode>
                <c:ptCount val="3"/>
                <c:pt idx="0">
                  <c:v>1.4</c:v>
                </c:pt>
                <c:pt idx="1">
                  <c:v>0.65</c:v>
                </c:pt>
                <c:pt idx="2">
                  <c:v>0.4</c:v>
                </c:pt>
              </c:numCache>
            </c:numRef>
          </c:xVal>
          <c:yVal>
            <c:numRef>
              <c:f>TriangularDist!$D$3:$D$5</c:f>
              <c:numCache>
                <c:formatCode>General</c:formatCode>
                <c:ptCount val="3"/>
                <c:pt idx="0">
                  <c:v>0.0</c:v>
                </c:pt>
                <c:pt idx="1">
                  <c:v>1.0</c:v>
                </c:pt>
                <c:pt idx="2">
                  <c:v>0.0</c:v>
                </c:pt>
              </c:numCache>
            </c:numRef>
          </c:yVal>
          <c:smooth val="0"/>
        </c:ser>
        <c:dLbls>
          <c:showLegendKey val="0"/>
          <c:showVal val="0"/>
          <c:showCatName val="0"/>
          <c:showSerName val="0"/>
          <c:showPercent val="0"/>
          <c:showBubbleSize val="0"/>
        </c:dLbls>
        <c:axId val="-2097864824"/>
        <c:axId val="-2120888312"/>
      </c:scatterChart>
      <c:valAx>
        <c:axId val="-2097864824"/>
        <c:scaling>
          <c:orientation val="minMax"/>
        </c:scaling>
        <c:delete val="0"/>
        <c:axPos val="b"/>
        <c:title>
          <c:tx>
            <c:rich>
              <a:bodyPr/>
              <a:lstStyle/>
              <a:p>
                <a:pPr>
                  <a:defRPr sz="1200" b="1" i="0" u="none" strike="noStrike" baseline="0">
                    <a:solidFill>
                      <a:srgbClr val="000000"/>
                    </a:solidFill>
                    <a:latin typeface="Calibri"/>
                    <a:ea typeface="Calibri"/>
                    <a:cs typeface="Calibri"/>
                  </a:defRPr>
                </a:pPr>
                <a:r>
                  <a:rPr lang="en-US"/>
                  <a:t>Random Value</a:t>
                </a:r>
              </a:p>
            </c:rich>
          </c:tx>
          <c:layout/>
          <c:overlay val="0"/>
        </c:title>
        <c:numFmt formatCode="General" sourceLinked="1"/>
        <c:majorTickMark val="none"/>
        <c:minorTickMark val="none"/>
        <c:tickLblPos val="nextTo"/>
        <c:spPr>
          <a:ln w="3175">
            <a:solidFill>
              <a:schemeClr val="tx2">
                <a:lumMod val="75000"/>
              </a:schemeClr>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20888312"/>
        <c:crosses val="autoZero"/>
        <c:crossBetween val="midCat"/>
      </c:valAx>
      <c:valAx>
        <c:axId val="-2120888312"/>
        <c:scaling>
          <c:orientation val="minMax"/>
          <c:max val="1.0"/>
        </c:scaling>
        <c:delete val="0"/>
        <c:axPos val="l"/>
        <c:majorGridlines>
          <c:spPr>
            <a:ln w="3175">
              <a:solidFill>
                <a:srgbClr val="808080"/>
              </a:solidFill>
              <a:prstDash val="solid"/>
            </a:ln>
          </c:spPr>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97864824"/>
        <c:crosses val="autoZero"/>
        <c:crossBetween val="midCat"/>
      </c:valAx>
      <c:spPr>
        <a:solidFill>
          <a:srgbClr val="FFFFFF"/>
        </a:solidFill>
        <a:ln w="25400">
          <a:noFill/>
        </a:ln>
      </c:spPr>
    </c:plotArea>
    <c:plotVisOnly val="1"/>
    <c:dispBlanksAs val="gap"/>
    <c:showDLblsOverMax val="0"/>
  </c:chart>
  <c:spPr>
    <a:solidFill>
      <a:srgbClr val="FFFFFF"/>
    </a:solidFill>
    <a:ln w="3175">
      <a:solidFill>
        <a:srgbClr val="17375E"/>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Beta Distribution</a:t>
            </a:r>
          </a:p>
        </c:rich>
      </c:tx>
      <c:layout/>
      <c:overlay val="0"/>
    </c:title>
    <c:autoTitleDeleted val="0"/>
    <c:plotArea>
      <c:layout/>
      <c:scatterChart>
        <c:scatterStyle val="smoothMarker"/>
        <c:varyColors val="0"/>
        <c:ser>
          <c:idx val="0"/>
          <c:order val="0"/>
          <c:spPr>
            <a:ln w="25400">
              <a:solidFill>
                <a:srgbClr val="666699"/>
              </a:solidFill>
              <a:prstDash val="solid"/>
            </a:ln>
          </c:spPr>
          <c:marker>
            <c:symbol val="none"/>
          </c:marker>
          <c:xVal>
            <c:numRef>
              <c:f>BetaDist!$A$13:$A$111</c:f>
              <c:numCache>
                <c:formatCode>General</c:formatCode>
                <c:ptCount val="99"/>
                <c:pt idx="0">
                  <c:v>10.18</c:v>
                </c:pt>
                <c:pt idx="1">
                  <c:v>10.36</c:v>
                </c:pt>
                <c:pt idx="2">
                  <c:v>10.54</c:v>
                </c:pt>
                <c:pt idx="3">
                  <c:v>10.72</c:v>
                </c:pt>
                <c:pt idx="4">
                  <c:v>10.9</c:v>
                </c:pt>
                <c:pt idx="5">
                  <c:v>11.08</c:v>
                </c:pt>
                <c:pt idx="6">
                  <c:v>11.26</c:v>
                </c:pt>
                <c:pt idx="7">
                  <c:v>11.44</c:v>
                </c:pt>
                <c:pt idx="8">
                  <c:v>11.62</c:v>
                </c:pt>
                <c:pt idx="9">
                  <c:v>11.8</c:v>
                </c:pt>
                <c:pt idx="10">
                  <c:v>11.98</c:v>
                </c:pt>
                <c:pt idx="11">
                  <c:v>12.16</c:v>
                </c:pt>
                <c:pt idx="12">
                  <c:v>12.34</c:v>
                </c:pt>
                <c:pt idx="13">
                  <c:v>12.52</c:v>
                </c:pt>
                <c:pt idx="14">
                  <c:v>12.7</c:v>
                </c:pt>
                <c:pt idx="15">
                  <c:v>12.88</c:v>
                </c:pt>
                <c:pt idx="16">
                  <c:v>13.06</c:v>
                </c:pt>
                <c:pt idx="17">
                  <c:v>13.24</c:v>
                </c:pt>
                <c:pt idx="18">
                  <c:v>13.42</c:v>
                </c:pt>
                <c:pt idx="19">
                  <c:v>13.6</c:v>
                </c:pt>
                <c:pt idx="20">
                  <c:v>13.78</c:v>
                </c:pt>
                <c:pt idx="21">
                  <c:v>13.96</c:v>
                </c:pt>
                <c:pt idx="22">
                  <c:v>14.14</c:v>
                </c:pt>
                <c:pt idx="23">
                  <c:v>14.32</c:v>
                </c:pt>
                <c:pt idx="24">
                  <c:v>14.5</c:v>
                </c:pt>
                <c:pt idx="25">
                  <c:v>14.68</c:v>
                </c:pt>
                <c:pt idx="26">
                  <c:v>14.86</c:v>
                </c:pt>
                <c:pt idx="27">
                  <c:v>15.04</c:v>
                </c:pt>
                <c:pt idx="28">
                  <c:v>15.22</c:v>
                </c:pt>
                <c:pt idx="29">
                  <c:v>15.4</c:v>
                </c:pt>
                <c:pt idx="30">
                  <c:v>15.58</c:v>
                </c:pt>
                <c:pt idx="31">
                  <c:v>15.76</c:v>
                </c:pt>
                <c:pt idx="32">
                  <c:v>15.94</c:v>
                </c:pt>
                <c:pt idx="33">
                  <c:v>16.12</c:v>
                </c:pt>
                <c:pt idx="34">
                  <c:v>16.3</c:v>
                </c:pt>
                <c:pt idx="35">
                  <c:v>16.48</c:v>
                </c:pt>
                <c:pt idx="36">
                  <c:v>16.66</c:v>
                </c:pt>
                <c:pt idx="37">
                  <c:v>16.84</c:v>
                </c:pt>
                <c:pt idx="38">
                  <c:v>17.02</c:v>
                </c:pt>
                <c:pt idx="39">
                  <c:v>17.2</c:v>
                </c:pt>
                <c:pt idx="40">
                  <c:v>17.38</c:v>
                </c:pt>
                <c:pt idx="41">
                  <c:v>17.56</c:v>
                </c:pt>
                <c:pt idx="42">
                  <c:v>17.74</c:v>
                </c:pt>
                <c:pt idx="43">
                  <c:v>17.92</c:v>
                </c:pt>
                <c:pt idx="44">
                  <c:v>18.1</c:v>
                </c:pt>
                <c:pt idx="45">
                  <c:v>18.28</c:v>
                </c:pt>
                <c:pt idx="46">
                  <c:v>18.46</c:v>
                </c:pt>
                <c:pt idx="47">
                  <c:v>18.64</c:v>
                </c:pt>
                <c:pt idx="48">
                  <c:v>18.82</c:v>
                </c:pt>
                <c:pt idx="49">
                  <c:v>19.0</c:v>
                </c:pt>
                <c:pt idx="50">
                  <c:v>19.18</c:v>
                </c:pt>
                <c:pt idx="51">
                  <c:v>19.36</c:v>
                </c:pt>
                <c:pt idx="52">
                  <c:v>19.54</c:v>
                </c:pt>
                <c:pt idx="53">
                  <c:v>19.72</c:v>
                </c:pt>
                <c:pt idx="54">
                  <c:v>19.9</c:v>
                </c:pt>
                <c:pt idx="55">
                  <c:v>20.08</c:v>
                </c:pt>
                <c:pt idx="56">
                  <c:v>20.26</c:v>
                </c:pt>
                <c:pt idx="57">
                  <c:v>20.44</c:v>
                </c:pt>
                <c:pt idx="58">
                  <c:v>20.62</c:v>
                </c:pt>
                <c:pt idx="59">
                  <c:v>20.8</c:v>
                </c:pt>
                <c:pt idx="60">
                  <c:v>20.98</c:v>
                </c:pt>
                <c:pt idx="61">
                  <c:v>21.16</c:v>
                </c:pt>
                <c:pt idx="62">
                  <c:v>21.34</c:v>
                </c:pt>
                <c:pt idx="63">
                  <c:v>21.52</c:v>
                </c:pt>
                <c:pt idx="64">
                  <c:v>21.7</c:v>
                </c:pt>
                <c:pt idx="65">
                  <c:v>21.88</c:v>
                </c:pt>
                <c:pt idx="66">
                  <c:v>22.06</c:v>
                </c:pt>
                <c:pt idx="67">
                  <c:v>22.24</c:v>
                </c:pt>
                <c:pt idx="68">
                  <c:v>22.42</c:v>
                </c:pt>
                <c:pt idx="69">
                  <c:v>22.6</c:v>
                </c:pt>
                <c:pt idx="70">
                  <c:v>22.78</c:v>
                </c:pt>
                <c:pt idx="71">
                  <c:v>22.96</c:v>
                </c:pt>
                <c:pt idx="72">
                  <c:v>23.14</c:v>
                </c:pt>
                <c:pt idx="73">
                  <c:v>23.32</c:v>
                </c:pt>
                <c:pt idx="74">
                  <c:v>23.5</c:v>
                </c:pt>
                <c:pt idx="75">
                  <c:v>23.68</c:v>
                </c:pt>
                <c:pt idx="76">
                  <c:v>23.86</c:v>
                </c:pt>
                <c:pt idx="77">
                  <c:v>24.04</c:v>
                </c:pt>
                <c:pt idx="78">
                  <c:v>24.22</c:v>
                </c:pt>
                <c:pt idx="79">
                  <c:v>24.4</c:v>
                </c:pt>
                <c:pt idx="80">
                  <c:v>24.58</c:v>
                </c:pt>
                <c:pt idx="81">
                  <c:v>24.76</c:v>
                </c:pt>
                <c:pt idx="82">
                  <c:v>24.94</c:v>
                </c:pt>
                <c:pt idx="83">
                  <c:v>25.12</c:v>
                </c:pt>
                <c:pt idx="84">
                  <c:v>25.3</c:v>
                </c:pt>
                <c:pt idx="85">
                  <c:v>25.48</c:v>
                </c:pt>
                <c:pt idx="86">
                  <c:v>25.66</c:v>
                </c:pt>
                <c:pt idx="87">
                  <c:v>25.84</c:v>
                </c:pt>
                <c:pt idx="88">
                  <c:v>26.02</c:v>
                </c:pt>
                <c:pt idx="89">
                  <c:v>26.2</c:v>
                </c:pt>
                <c:pt idx="90">
                  <c:v>26.38</c:v>
                </c:pt>
                <c:pt idx="91">
                  <c:v>26.56</c:v>
                </c:pt>
                <c:pt idx="92">
                  <c:v>26.74</c:v>
                </c:pt>
                <c:pt idx="93">
                  <c:v>26.92</c:v>
                </c:pt>
                <c:pt idx="94">
                  <c:v>27.1</c:v>
                </c:pt>
                <c:pt idx="95">
                  <c:v>27.28</c:v>
                </c:pt>
                <c:pt idx="96">
                  <c:v>27.46</c:v>
                </c:pt>
                <c:pt idx="97">
                  <c:v>27.64</c:v>
                </c:pt>
                <c:pt idx="98">
                  <c:v>27.82</c:v>
                </c:pt>
              </c:numCache>
            </c:numRef>
          </c:xVal>
          <c:yVal>
            <c:numRef>
              <c:f>BetaDist!$D$13:$D$111</c:f>
              <c:numCache>
                <c:formatCode>General</c:formatCode>
                <c:ptCount val="99"/>
                <c:pt idx="1">
                  <c:v>0.000593678923234532</c:v>
                </c:pt>
                <c:pt idx="2">
                  <c:v>0.00116238626691936</c:v>
                </c:pt>
                <c:pt idx="3">
                  <c:v>0.00181138874308567</c:v>
                </c:pt>
                <c:pt idx="4">
                  <c:v>0.00252145048864757</c:v>
                </c:pt>
                <c:pt idx="5">
                  <c:v>0.00328016745605167</c:v>
                </c:pt>
                <c:pt idx="6">
                  <c:v>0.00407820806784638</c:v>
                </c:pt>
                <c:pt idx="7">
                  <c:v>0.00490787706239612</c:v>
                </c:pt>
                <c:pt idx="8">
                  <c:v>0.00576244091789794</c:v>
                </c:pt>
                <c:pt idx="9">
                  <c:v>0.00663577229163279</c:v>
                </c:pt>
                <c:pt idx="10">
                  <c:v>0.00752214974260329</c:v>
                </c:pt>
                <c:pt idx="11">
                  <c:v>0.00841614132776081</c:v>
                </c:pt>
                <c:pt idx="12">
                  <c:v>0.00931253710901296</c:v>
                </c:pt>
                <c:pt idx="13">
                  <c:v>0.0102063118784795</c:v>
                </c:pt>
                <c:pt idx="14">
                  <c:v>0.0110926073711084</c:v>
                </c:pt>
                <c:pt idx="15">
                  <c:v>0.0119667274195313</c:v>
                </c:pt>
                <c:pt idx="16">
                  <c:v>0.0128241418385327</c:v>
                </c:pt>
                <c:pt idx="17">
                  <c:v>0.0136604961915449</c:v>
                </c:pt>
                <c:pt idx="18">
                  <c:v>0.0144716254256896</c:v>
                </c:pt>
                <c:pt idx="19">
                  <c:v>0.0152535698924718</c:v>
                </c:pt>
                <c:pt idx="20">
                  <c:v>0.0160025926224906</c:v>
                </c:pt>
                <c:pt idx="21">
                  <c:v>0.0167151969649717</c:v>
                </c:pt>
                <c:pt idx="22">
                  <c:v>0.0173881438779468</c:v>
                </c:pt>
                <c:pt idx="23">
                  <c:v>0.018018468287475</c:v>
                </c:pt>
                <c:pt idx="24">
                  <c:v>0.0186034940397465</c:v>
                </c:pt>
                <c:pt idx="25">
                  <c:v>0.0191408470577974</c:v>
                </c:pt>
                <c:pt idx="26">
                  <c:v>0.019628466390905</c:v>
                </c:pt>
                <c:pt idx="27">
                  <c:v>0.0200646129131553</c:v>
                </c:pt>
                <c:pt idx="28">
                  <c:v>0.0204478754904975</c:v>
                </c:pt>
                <c:pt idx="29">
                  <c:v>0.0207771744940509</c:v>
                </c:pt>
                <c:pt idx="30">
                  <c:v>0.0210517625921187</c:v>
                </c:pt>
                <c:pt idx="31">
                  <c:v>0.0212712228046352</c:v>
                </c:pt>
                <c:pt idx="32">
                  <c:v>0.0214354638514092</c:v>
                </c:pt>
                <c:pt idx="33">
                  <c:v>0.0215447128695901</c:v>
                </c:pt>
                <c:pt idx="34">
                  <c:v>0.0215995056157106</c:v>
                </c:pt>
                <c:pt idx="35">
                  <c:v>0.0216006743034902</c:v>
                </c:pt>
                <c:pt idx="36">
                  <c:v>0.0215493332597429</c:v>
                </c:pt>
                <c:pt idx="37">
                  <c:v>0.0214468626072367</c:v>
                </c:pt>
                <c:pt idx="38">
                  <c:v>0.0212948902048871</c:v>
                </c:pt>
                <c:pt idx="39">
                  <c:v>0.0210952720922541</c:v>
                </c:pt>
                <c:pt idx="40">
                  <c:v>0.0208500716968788</c:v>
                </c:pt>
                <c:pt idx="41">
                  <c:v>0.0205615380697078</c:v>
                </c:pt>
                <c:pt idx="42">
                  <c:v>0.0202320834158175</c:v>
                </c:pt>
                <c:pt idx="43">
                  <c:v>0.0198642601852267</c:v>
                </c:pt>
                <c:pt idx="44">
                  <c:v>0.0194607379819226</c:v>
                </c:pt>
                <c:pt idx="45">
                  <c:v>0.0190242805389437</c:v>
                </c:pt>
                <c:pt idx="46">
                  <c:v>0.0185577229936878</c:v>
                </c:pt>
                <c:pt idx="47">
                  <c:v>0.0180639496811178</c:v>
                </c:pt>
                <c:pt idx="48">
                  <c:v>0.0175458726437356</c:v>
                </c:pt>
                <c:pt idx="49">
                  <c:v>0.0170064110364877</c:v>
                </c:pt>
                <c:pt idx="50">
                  <c:v>0.0164484715827565</c:v>
                </c:pt>
                <c:pt idx="51">
                  <c:v>0.0158749302147225</c:v>
                </c:pt>
                <c:pt idx="52">
                  <c:v>0.0152886150081051</c:v>
                </c:pt>
                <c:pt idx="53">
                  <c:v>0.0146922904980524</c:v>
                </c:pt>
                <c:pt idx="54">
                  <c:v>0.0140886434401988</c:v>
                </c:pt>
                <c:pt idx="55">
                  <c:v>0.0134802700588487</c:v>
                </c:pt>
                <c:pt idx="56">
                  <c:v>0.012869664803388</c:v>
                </c:pt>
                <c:pt idx="57">
                  <c:v>0.0122592106144361</c:v>
                </c:pt>
                <c:pt idx="58">
                  <c:v>0.0116511706832292</c:v>
                </c:pt>
                <c:pt idx="59">
                  <c:v>0.0110476816714496</c:v>
                </c:pt>
                <c:pt idx="60">
                  <c:v>0.0104507483442064</c:v>
                </c:pt>
                <c:pt idx="61">
                  <c:v>0.00986223955625698</c:v>
                </c:pt>
                <c:pt idx="62">
                  <c:v>0.00928388552085057</c:v>
                </c:pt>
                <c:pt idx="63">
                  <c:v>0.00871727628173202</c:v>
                </c:pt>
                <c:pt idx="64">
                  <c:v>0.0081638613018351</c:v>
                </c:pt>
                <c:pt idx="65">
                  <c:v>0.00762495007693242</c:v>
                </c:pt>
                <c:pt idx="66">
                  <c:v>0.00710171367889789</c:v>
                </c:pt>
                <c:pt idx="67">
                  <c:v>0.0065951871311517</c:v>
                </c:pt>
                <c:pt idx="68">
                  <c:v>0.00610627251814877</c:v>
                </c:pt>
                <c:pt idx="69">
                  <c:v>0.0056357427313225</c:v>
                </c:pt>
                <c:pt idx="70">
                  <c:v>0.00518424575551501</c:v>
                </c:pt>
                <c:pt idx="71">
                  <c:v>0.00475230940248739</c:v>
                </c:pt>
                <c:pt idx="72">
                  <c:v>0.00434034640143599</c:v>
                </c:pt>
                <c:pt idx="73">
                  <c:v>0.00394865976038228</c:v>
                </c:pt>
                <c:pt idx="74">
                  <c:v>0.00357744831672901</c:v>
                </c:pt>
                <c:pt idx="75">
                  <c:v>0.00322681239999267</c:v>
                </c:pt>
                <c:pt idx="76">
                  <c:v>0.0028967595346423</c:v>
                </c:pt>
                <c:pt idx="77">
                  <c:v>0.00258721011590346</c:v>
                </c:pt>
                <c:pt idx="78">
                  <c:v>0.00229800299623006</c:v>
                </c:pt>
                <c:pt idx="79">
                  <c:v>0.00202890092474561</c:v>
                </c:pt>
                <c:pt idx="80">
                  <c:v>0.00177959578616638</c:v>
                </c:pt>
                <c:pt idx="81">
                  <c:v>0.00154971358939437</c:v>
                </c:pt>
                <c:pt idx="82">
                  <c:v>0.00133881915891865</c:v>
                </c:pt>
                <c:pt idx="83">
                  <c:v>0.00114642048417013</c:v>
                </c:pt>
                <c:pt idx="84">
                  <c:v>0.000971972682751842</c:v>
                </c:pt>
                <c:pt idx="85">
                  <c:v>0.000814881532603895</c:v>
                </c:pt>
                <c:pt idx="86">
                  <c:v>0.000674506525119578</c:v>
                </c:pt>
                <c:pt idx="87">
                  <c:v>0.000550163385120261</c:v>
                </c:pt>
                <c:pt idx="88">
                  <c:v>0.000441125993145386</c:v>
                </c:pt>
                <c:pt idx="89">
                  <c:v>0.000346627628597273</c:v>
                </c:pt>
                <c:pt idx="90">
                  <c:v>0.000265861425410851</c:v>
                </c:pt>
                <c:pt idx="91">
                  <c:v>0.000197979889071886</c:v>
                </c:pt>
                <c:pt idx="92">
                  <c:v>0.000142093254035025</c:v>
                </c:pt>
                <c:pt idx="93">
                  <c:v>9.72663429544829E-5</c:v>
                </c:pt>
                <c:pt idx="94">
                  <c:v>6.25133807492517E-5</c:v>
                </c:pt>
                <c:pt idx="95">
                  <c:v>3.67898216973028E-5</c:v>
                </c:pt>
                <c:pt idx="96">
                  <c:v>1.89794281278965E-5</c:v>
                </c:pt>
                <c:pt idx="97">
                  <c:v>7.87290256154538E-6</c:v>
                </c:pt>
                <c:pt idx="98">
                  <c:v>2.12878115424253E-6</c:v>
                </c:pt>
              </c:numCache>
            </c:numRef>
          </c:yVal>
          <c:smooth val="1"/>
        </c:ser>
        <c:dLbls>
          <c:showLegendKey val="0"/>
          <c:showVal val="0"/>
          <c:showCatName val="0"/>
          <c:showSerName val="0"/>
          <c:showPercent val="0"/>
          <c:showBubbleSize val="0"/>
        </c:dLbls>
        <c:axId val="-2102480744"/>
        <c:axId val="-2107124280"/>
      </c:scatterChart>
      <c:valAx>
        <c:axId val="-2102480744"/>
        <c:scaling>
          <c:orientation val="minMax"/>
        </c:scaling>
        <c:delete val="0"/>
        <c:axPos val="b"/>
        <c:title>
          <c:tx>
            <c:rich>
              <a:bodyPr/>
              <a:lstStyle/>
              <a:p>
                <a:pPr>
                  <a:defRPr sz="1200" b="1" i="0" u="none" strike="noStrike" baseline="0">
                    <a:solidFill>
                      <a:srgbClr val="000000"/>
                    </a:solidFill>
                    <a:latin typeface="Calibri"/>
                    <a:ea typeface="Calibri"/>
                    <a:cs typeface="Calibri"/>
                  </a:defRPr>
                </a:pPr>
                <a:r>
                  <a:rPr lang="en-US"/>
                  <a:t>Random Value</a:t>
                </a:r>
              </a:p>
            </c:rich>
          </c:tx>
          <c:layout/>
          <c:overlay val="0"/>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07124280"/>
        <c:crosses val="autoZero"/>
        <c:crossBetween val="midCat"/>
      </c:valAx>
      <c:valAx>
        <c:axId val="-2107124280"/>
        <c:scaling>
          <c:orientation val="minMax"/>
        </c:scaling>
        <c:delete val="0"/>
        <c:axPos val="l"/>
        <c:majorGridlines>
          <c:spPr>
            <a:ln w="3175">
              <a:solidFill>
                <a:srgbClr val="808080"/>
              </a:solidFill>
              <a:prstDash val="solid"/>
            </a:ln>
          </c:spPr>
        </c:majorGridlines>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02480744"/>
        <c:crosses val="autoZero"/>
        <c:crossBetween val="midCat"/>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a:t>Power Law Distribution</a:t>
            </a:r>
          </a:p>
        </c:rich>
      </c:tx>
      <c:layout/>
      <c:overlay val="0"/>
      <c:spPr>
        <a:noFill/>
        <a:ln w="25400">
          <a:noFill/>
        </a:ln>
      </c:spPr>
    </c:title>
    <c:autoTitleDeleted val="0"/>
    <c:plotArea>
      <c:layout>
        <c:manualLayout>
          <c:layoutTarget val="inner"/>
          <c:xMode val="edge"/>
          <c:yMode val="edge"/>
          <c:x val="0.161407921024797"/>
          <c:y val="0.125925925925926"/>
          <c:w val="0.773903122184354"/>
          <c:h val="0.768350168350168"/>
        </c:manualLayout>
      </c:layout>
      <c:scatterChart>
        <c:scatterStyle val="lineMarker"/>
        <c:varyColors val="0"/>
        <c:ser>
          <c:idx val="0"/>
          <c:order val="0"/>
          <c:spPr>
            <a:ln w="28575">
              <a:noFill/>
            </a:ln>
          </c:spPr>
          <c:marker>
            <c:spPr>
              <a:solidFill>
                <a:srgbClr val="4F81BD"/>
              </a:solidFill>
              <a:ln>
                <a:solidFill>
                  <a:srgbClr val="666699"/>
                </a:solidFill>
                <a:prstDash val="solid"/>
              </a:ln>
            </c:spPr>
          </c:marker>
          <c:xVal>
            <c:numRef>
              <c:f>PowerLawDist!$A$12:$A$28</c:f>
              <c:numCache>
                <c:formatCode>General</c:formatCode>
                <c:ptCount val="17"/>
                <c:pt idx="0">
                  <c:v>5.0</c:v>
                </c:pt>
                <c:pt idx="1">
                  <c:v>10.0</c:v>
                </c:pt>
                <c:pt idx="2">
                  <c:v>15.0</c:v>
                </c:pt>
                <c:pt idx="3">
                  <c:v>20.0</c:v>
                </c:pt>
                <c:pt idx="4">
                  <c:v>25.0</c:v>
                </c:pt>
                <c:pt idx="5">
                  <c:v>30.0</c:v>
                </c:pt>
                <c:pt idx="6">
                  <c:v>35.0</c:v>
                </c:pt>
                <c:pt idx="7">
                  <c:v>40.0</c:v>
                </c:pt>
                <c:pt idx="8">
                  <c:v>45.0</c:v>
                </c:pt>
                <c:pt idx="9">
                  <c:v>50.0</c:v>
                </c:pt>
                <c:pt idx="10">
                  <c:v>55.0</c:v>
                </c:pt>
                <c:pt idx="11">
                  <c:v>60.0</c:v>
                </c:pt>
                <c:pt idx="12">
                  <c:v>65.0</c:v>
                </c:pt>
                <c:pt idx="13">
                  <c:v>70.0</c:v>
                </c:pt>
                <c:pt idx="14">
                  <c:v>75.0</c:v>
                </c:pt>
                <c:pt idx="15">
                  <c:v>80.0</c:v>
                </c:pt>
                <c:pt idx="16">
                  <c:v>85.0</c:v>
                </c:pt>
              </c:numCache>
            </c:numRef>
          </c:xVal>
          <c:yVal>
            <c:numRef>
              <c:f>PowerLawDist!$C$12:$C$28</c:f>
              <c:numCache>
                <c:formatCode>General</c:formatCode>
                <c:ptCount val="17"/>
                <c:pt idx="0">
                  <c:v>5538.0</c:v>
                </c:pt>
                <c:pt idx="1">
                  <c:v>1300.0</c:v>
                </c:pt>
                <c:pt idx="2">
                  <c:v>603.0</c:v>
                </c:pt>
                <c:pt idx="3">
                  <c:v>357.0</c:v>
                </c:pt>
                <c:pt idx="4">
                  <c:v>232.0</c:v>
                </c:pt>
                <c:pt idx="5">
                  <c:v>168.0</c:v>
                </c:pt>
                <c:pt idx="6">
                  <c:v>141.0</c:v>
                </c:pt>
                <c:pt idx="7">
                  <c:v>105.0</c:v>
                </c:pt>
                <c:pt idx="8">
                  <c:v>82.0</c:v>
                </c:pt>
                <c:pt idx="9">
                  <c:v>78.0</c:v>
                </c:pt>
                <c:pt idx="10">
                  <c:v>76.0</c:v>
                </c:pt>
                <c:pt idx="11">
                  <c:v>66.0</c:v>
                </c:pt>
                <c:pt idx="12">
                  <c:v>49.0</c:v>
                </c:pt>
                <c:pt idx="13">
                  <c:v>34.0</c:v>
                </c:pt>
                <c:pt idx="14">
                  <c:v>46.0</c:v>
                </c:pt>
                <c:pt idx="15">
                  <c:v>39.0</c:v>
                </c:pt>
                <c:pt idx="16">
                  <c:v>27.0</c:v>
                </c:pt>
              </c:numCache>
            </c:numRef>
          </c:yVal>
          <c:smooth val="0"/>
        </c:ser>
        <c:dLbls>
          <c:showLegendKey val="0"/>
          <c:showVal val="0"/>
          <c:showCatName val="0"/>
          <c:showSerName val="0"/>
          <c:showPercent val="0"/>
          <c:showBubbleSize val="0"/>
        </c:dLbls>
        <c:axId val="-2079074776"/>
        <c:axId val="-2102103960"/>
      </c:scatterChart>
      <c:valAx>
        <c:axId val="-2079074776"/>
        <c:scaling>
          <c:logBase val="10.0"/>
          <c:orientation val="minMax"/>
          <c:max val="100.0"/>
          <c:min val="1.0"/>
        </c:scaling>
        <c:delete val="0"/>
        <c:axPos val="b"/>
        <c:title>
          <c:tx>
            <c:rich>
              <a:bodyPr/>
              <a:lstStyle/>
              <a:p>
                <a:pPr>
                  <a:defRPr sz="1200" b="0" i="0" u="none" strike="noStrike" baseline="0">
                    <a:solidFill>
                      <a:srgbClr val="000000"/>
                    </a:solidFill>
                    <a:latin typeface="Calibri"/>
                    <a:ea typeface="Calibri"/>
                    <a:cs typeface="Calibri"/>
                  </a:defRPr>
                </a:pPr>
                <a:r>
                  <a:rPr lang="en-US" sz="1200"/>
                  <a:t>Magnitude of Event</a:t>
                </a:r>
              </a:p>
            </c:rich>
          </c:tx>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02103960"/>
        <c:crosses val="autoZero"/>
        <c:crossBetween val="midCat"/>
      </c:valAx>
      <c:valAx>
        <c:axId val="-2102103960"/>
        <c:scaling>
          <c:logBase val="10.0"/>
          <c:orientation val="minMax"/>
          <c:max val="100000.0"/>
          <c:min val="0.1"/>
        </c:scaling>
        <c:delete val="0"/>
        <c:axPos val="l"/>
        <c:majorGridlines>
          <c:spPr>
            <a:ln w="3175">
              <a:solidFill>
                <a:srgbClr val="80808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n-US"/>
                  <a:t>Frequency of event in a given period of time</a:t>
                </a:r>
              </a:p>
            </c:rich>
          </c:tx>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079074776"/>
        <c:crosses val="autoZero"/>
        <c:crossBetween val="midCat"/>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"Forced" Correlation </a:t>
            </a:r>
          </a:p>
        </c:rich>
      </c:tx>
      <c:layout/>
      <c:overlay val="0"/>
    </c:title>
    <c:autoTitleDeleted val="0"/>
    <c:plotArea>
      <c:layout/>
      <c:scatterChart>
        <c:scatterStyle val="lineMarker"/>
        <c:varyColors val="0"/>
        <c:ser>
          <c:idx val="0"/>
          <c:order val="0"/>
          <c:spPr>
            <a:ln w="28575">
              <a:noFill/>
            </a:ln>
          </c:spPr>
          <c:marker>
            <c:symbol val="circle"/>
            <c:size val="3"/>
            <c:spPr>
              <a:solidFill>
                <a:srgbClr val="000080"/>
              </a:solidFill>
              <a:ln>
                <a:solidFill>
                  <a:srgbClr val="000080"/>
                </a:solidFill>
                <a:prstDash val="solid"/>
              </a:ln>
            </c:spPr>
          </c:marker>
          <c:xVal>
            <c:numRef>
              <c:f>CorrelatedValues!$E$26:$E$1025</c:f>
              <c:numCache>
                <c:formatCode>_("$"* #,##0.0_);_("$"* \(#,##0.0\);_("$"* "-"??_);_(@_)</c:formatCode>
                <c:ptCount val="1000"/>
                <c:pt idx="0">
                  <c:v>3.315427049139924</c:v>
                </c:pt>
                <c:pt idx="1">
                  <c:v>3.440055199668834</c:v>
                </c:pt>
                <c:pt idx="2">
                  <c:v>3.152228621113164</c:v>
                </c:pt>
                <c:pt idx="3">
                  <c:v>3.255759667656301</c:v>
                </c:pt>
                <c:pt idx="4">
                  <c:v>2.898641446205336</c:v>
                </c:pt>
                <c:pt idx="5">
                  <c:v>2.898790419112792</c:v>
                </c:pt>
                <c:pt idx="6">
                  <c:v>2.272019690087356</c:v>
                </c:pt>
                <c:pt idx="7">
                  <c:v>2.841773152634348</c:v>
                </c:pt>
                <c:pt idx="8">
                  <c:v>3.891740352063846</c:v>
                </c:pt>
                <c:pt idx="9">
                  <c:v>3.684103746379414</c:v>
                </c:pt>
                <c:pt idx="10">
                  <c:v>3.291945742927773</c:v>
                </c:pt>
                <c:pt idx="11">
                  <c:v>3.210112963812312</c:v>
                </c:pt>
                <c:pt idx="12">
                  <c:v>2.113864817626665</c:v>
                </c:pt>
                <c:pt idx="13">
                  <c:v>2.185871295026607</c:v>
                </c:pt>
                <c:pt idx="14">
                  <c:v>3.305251112244545</c:v>
                </c:pt>
                <c:pt idx="15">
                  <c:v>3.157565365604008</c:v>
                </c:pt>
                <c:pt idx="16">
                  <c:v>3.177113824359911</c:v>
                </c:pt>
                <c:pt idx="17">
                  <c:v>3.338282859292255</c:v>
                </c:pt>
                <c:pt idx="18">
                  <c:v>3.506237729674849</c:v>
                </c:pt>
                <c:pt idx="19">
                  <c:v>3.049515729809285</c:v>
                </c:pt>
                <c:pt idx="20">
                  <c:v>2.831154987366213</c:v>
                </c:pt>
                <c:pt idx="21">
                  <c:v>2.397597648477125</c:v>
                </c:pt>
                <c:pt idx="22">
                  <c:v>1.220419762912146</c:v>
                </c:pt>
                <c:pt idx="23">
                  <c:v>3.578781811298346</c:v>
                </c:pt>
                <c:pt idx="24">
                  <c:v>3.790584551472332</c:v>
                </c:pt>
                <c:pt idx="25">
                  <c:v>3.173997201067392</c:v>
                </c:pt>
                <c:pt idx="26">
                  <c:v>2.710989894645195</c:v>
                </c:pt>
                <c:pt idx="27">
                  <c:v>3.137792987741353</c:v>
                </c:pt>
                <c:pt idx="28">
                  <c:v>3.836881702542235</c:v>
                </c:pt>
                <c:pt idx="29">
                  <c:v>2.855424059682047</c:v>
                </c:pt>
                <c:pt idx="30">
                  <c:v>2.466084903993844</c:v>
                </c:pt>
                <c:pt idx="31">
                  <c:v>3.151777867279718</c:v>
                </c:pt>
                <c:pt idx="32">
                  <c:v>2.99357703898045</c:v>
                </c:pt>
                <c:pt idx="33">
                  <c:v>3.571563532582442</c:v>
                </c:pt>
                <c:pt idx="34">
                  <c:v>3.184054182561745</c:v>
                </c:pt>
                <c:pt idx="35">
                  <c:v>2.766705312110285</c:v>
                </c:pt>
                <c:pt idx="36">
                  <c:v>3.537540339823566</c:v>
                </c:pt>
                <c:pt idx="37">
                  <c:v>3.416025375952388</c:v>
                </c:pt>
                <c:pt idx="38">
                  <c:v>2.159549588783044</c:v>
                </c:pt>
                <c:pt idx="39">
                  <c:v>3.173132624752808</c:v>
                </c:pt>
                <c:pt idx="40">
                  <c:v>3.137948631473873</c:v>
                </c:pt>
                <c:pt idx="41">
                  <c:v>3.634388768285978</c:v>
                </c:pt>
                <c:pt idx="42">
                  <c:v>2.852905824752798</c:v>
                </c:pt>
                <c:pt idx="43">
                  <c:v>2.705765202438843</c:v>
                </c:pt>
                <c:pt idx="44">
                  <c:v>3.43409676285275</c:v>
                </c:pt>
                <c:pt idx="45">
                  <c:v>2.560817389846959</c:v>
                </c:pt>
                <c:pt idx="46">
                  <c:v>2.588785022719007</c:v>
                </c:pt>
                <c:pt idx="47">
                  <c:v>2.842975384869213</c:v>
                </c:pt>
                <c:pt idx="48">
                  <c:v>2.083819644675997</c:v>
                </c:pt>
                <c:pt idx="49">
                  <c:v>2.84835495063089</c:v>
                </c:pt>
                <c:pt idx="50">
                  <c:v>3.771205224125771</c:v>
                </c:pt>
                <c:pt idx="51">
                  <c:v>3.063920925508262</c:v>
                </c:pt>
                <c:pt idx="52">
                  <c:v>4.243746866588566</c:v>
                </c:pt>
                <c:pt idx="53">
                  <c:v>3.220503111063342</c:v>
                </c:pt>
                <c:pt idx="54">
                  <c:v>2.237982260986705</c:v>
                </c:pt>
                <c:pt idx="55">
                  <c:v>2.989364929506717</c:v>
                </c:pt>
                <c:pt idx="56">
                  <c:v>3.19957400881233</c:v>
                </c:pt>
                <c:pt idx="57">
                  <c:v>2.910057368774108</c:v>
                </c:pt>
                <c:pt idx="58">
                  <c:v>2.973069811778528</c:v>
                </c:pt>
                <c:pt idx="59">
                  <c:v>2.621766600149905</c:v>
                </c:pt>
                <c:pt idx="60">
                  <c:v>2.950929381566951</c:v>
                </c:pt>
                <c:pt idx="61">
                  <c:v>4.355849203357271</c:v>
                </c:pt>
                <c:pt idx="62">
                  <c:v>2.704991073971986</c:v>
                </c:pt>
                <c:pt idx="63">
                  <c:v>3.549452835749661</c:v>
                </c:pt>
                <c:pt idx="64">
                  <c:v>3.092370502125941</c:v>
                </c:pt>
                <c:pt idx="65">
                  <c:v>4.292907757638019</c:v>
                </c:pt>
                <c:pt idx="66">
                  <c:v>2.472757431692934</c:v>
                </c:pt>
                <c:pt idx="67">
                  <c:v>2.869880087180747</c:v>
                </c:pt>
                <c:pt idx="68">
                  <c:v>2.307161349514326</c:v>
                </c:pt>
                <c:pt idx="69">
                  <c:v>3.40334666693368</c:v>
                </c:pt>
                <c:pt idx="70">
                  <c:v>2.860689928530261</c:v>
                </c:pt>
                <c:pt idx="71">
                  <c:v>3.709234153843464</c:v>
                </c:pt>
                <c:pt idx="72">
                  <c:v>2.11569751368806</c:v>
                </c:pt>
                <c:pt idx="73">
                  <c:v>3.778411395349203</c:v>
                </c:pt>
                <c:pt idx="74">
                  <c:v>3.389892613822622</c:v>
                </c:pt>
                <c:pt idx="75">
                  <c:v>3.613057251957715</c:v>
                </c:pt>
                <c:pt idx="76">
                  <c:v>2.509227655869978</c:v>
                </c:pt>
                <c:pt idx="77">
                  <c:v>3.221161423729742</c:v>
                </c:pt>
                <c:pt idx="78">
                  <c:v>3.196937313125778</c:v>
                </c:pt>
                <c:pt idx="79">
                  <c:v>3.778757303599724</c:v>
                </c:pt>
                <c:pt idx="80">
                  <c:v>2.97070601234635</c:v>
                </c:pt>
                <c:pt idx="81">
                  <c:v>3.390046598128385</c:v>
                </c:pt>
                <c:pt idx="82">
                  <c:v>3.089532348625307</c:v>
                </c:pt>
                <c:pt idx="83">
                  <c:v>3.349664865697698</c:v>
                </c:pt>
                <c:pt idx="84">
                  <c:v>3.300137150565077</c:v>
                </c:pt>
                <c:pt idx="85">
                  <c:v>4.158566380385507</c:v>
                </c:pt>
                <c:pt idx="86">
                  <c:v>3.42759527766352</c:v>
                </c:pt>
                <c:pt idx="87">
                  <c:v>2.776455898471922</c:v>
                </c:pt>
                <c:pt idx="88">
                  <c:v>2.680615470360811</c:v>
                </c:pt>
                <c:pt idx="89">
                  <c:v>3.604756606142492</c:v>
                </c:pt>
                <c:pt idx="90">
                  <c:v>2.864087079222224</c:v>
                </c:pt>
                <c:pt idx="91">
                  <c:v>2.604145336750456</c:v>
                </c:pt>
                <c:pt idx="92">
                  <c:v>2.378656868330465</c:v>
                </c:pt>
                <c:pt idx="93">
                  <c:v>3.45230960793477</c:v>
                </c:pt>
                <c:pt idx="94">
                  <c:v>3.7692904385902</c:v>
                </c:pt>
                <c:pt idx="95">
                  <c:v>3.167105297111506</c:v>
                </c:pt>
                <c:pt idx="96">
                  <c:v>3.48354316771088</c:v>
                </c:pt>
                <c:pt idx="97">
                  <c:v>2.768714678363365</c:v>
                </c:pt>
                <c:pt idx="98">
                  <c:v>2.689611626566311</c:v>
                </c:pt>
                <c:pt idx="99">
                  <c:v>3.314634183990317</c:v>
                </c:pt>
                <c:pt idx="100">
                  <c:v>3.402454797692699</c:v>
                </c:pt>
                <c:pt idx="101">
                  <c:v>4.01100948477791</c:v>
                </c:pt>
                <c:pt idx="102">
                  <c:v>2.25740040882396</c:v>
                </c:pt>
                <c:pt idx="103">
                  <c:v>2.918483356972116</c:v>
                </c:pt>
                <c:pt idx="104">
                  <c:v>3.652272512780943</c:v>
                </c:pt>
                <c:pt idx="105">
                  <c:v>2.807480159127752</c:v>
                </c:pt>
                <c:pt idx="106">
                  <c:v>3.797203331725634</c:v>
                </c:pt>
                <c:pt idx="107">
                  <c:v>2.744556065542331</c:v>
                </c:pt>
                <c:pt idx="108">
                  <c:v>3.153309262206064</c:v>
                </c:pt>
                <c:pt idx="109">
                  <c:v>3.077044432843757</c:v>
                </c:pt>
                <c:pt idx="110">
                  <c:v>2.273776108016271</c:v>
                </c:pt>
                <c:pt idx="111">
                  <c:v>3.105109679785683</c:v>
                </c:pt>
                <c:pt idx="112">
                  <c:v>2.732753427647005</c:v>
                </c:pt>
                <c:pt idx="113">
                  <c:v>3.702495408781636</c:v>
                </c:pt>
                <c:pt idx="114">
                  <c:v>3.029344711511244</c:v>
                </c:pt>
                <c:pt idx="115">
                  <c:v>3.58422147560156</c:v>
                </c:pt>
                <c:pt idx="116">
                  <c:v>2.829827353915464</c:v>
                </c:pt>
                <c:pt idx="117">
                  <c:v>3.815175144710218</c:v>
                </c:pt>
                <c:pt idx="118">
                  <c:v>3.587097596069547</c:v>
                </c:pt>
                <c:pt idx="119">
                  <c:v>2.519699641721699</c:v>
                </c:pt>
                <c:pt idx="120">
                  <c:v>3.264691469699018</c:v>
                </c:pt>
                <c:pt idx="121">
                  <c:v>3.865466977344928</c:v>
                </c:pt>
                <c:pt idx="122">
                  <c:v>4.015373685629926</c:v>
                </c:pt>
                <c:pt idx="123">
                  <c:v>2.848516281437392</c:v>
                </c:pt>
                <c:pt idx="124">
                  <c:v>3.335473739654421</c:v>
                </c:pt>
                <c:pt idx="125">
                  <c:v>3.090146855979315</c:v>
                </c:pt>
                <c:pt idx="126">
                  <c:v>2.969218199931267</c:v>
                </c:pt>
                <c:pt idx="127">
                  <c:v>3.312478974153415</c:v>
                </c:pt>
                <c:pt idx="128">
                  <c:v>3.407918535377943</c:v>
                </c:pt>
                <c:pt idx="129">
                  <c:v>3.759198012607167</c:v>
                </c:pt>
                <c:pt idx="130">
                  <c:v>3.996464096125212</c:v>
                </c:pt>
                <c:pt idx="131">
                  <c:v>2.636407774781489</c:v>
                </c:pt>
                <c:pt idx="132">
                  <c:v>3.521307732367222</c:v>
                </c:pt>
                <c:pt idx="133">
                  <c:v>3.669753117570717</c:v>
                </c:pt>
                <c:pt idx="134">
                  <c:v>2.698040197938691</c:v>
                </c:pt>
                <c:pt idx="135">
                  <c:v>3.732675159172307</c:v>
                </c:pt>
                <c:pt idx="136">
                  <c:v>3.741967945096677</c:v>
                </c:pt>
                <c:pt idx="137">
                  <c:v>2.495883294234592</c:v>
                </c:pt>
                <c:pt idx="138">
                  <c:v>3.217350515710307</c:v>
                </c:pt>
                <c:pt idx="139">
                  <c:v>3.572026699113866</c:v>
                </c:pt>
                <c:pt idx="140">
                  <c:v>2.744693748914957</c:v>
                </c:pt>
                <c:pt idx="141">
                  <c:v>3.481354183664871</c:v>
                </c:pt>
                <c:pt idx="142">
                  <c:v>2.879379175448339</c:v>
                </c:pt>
                <c:pt idx="143">
                  <c:v>3.616000939577435</c:v>
                </c:pt>
                <c:pt idx="144">
                  <c:v>3.277763504486262</c:v>
                </c:pt>
                <c:pt idx="145">
                  <c:v>3.098793125273807</c:v>
                </c:pt>
                <c:pt idx="146">
                  <c:v>3.168844543652201</c:v>
                </c:pt>
                <c:pt idx="147">
                  <c:v>3.053342704671188</c:v>
                </c:pt>
                <c:pt idx="148">
                  <c:v>3.161534873624687</c:v>
                </c:pt>
                <c:pt idx="149">
                  <c:v>3.410494403552412</c:v>
                </c:pt>
                <c:pt idx="150">
                  <c:v>2.646457975673114</c:v>
                </c:pt>
                <c:pt idx="151">
                  <c:v>3.259723657670351</c:v>
                </c:pt>
                <c:pt idx="152">
                  <c:v>3.018269527086582</c:v>
                </c:pt>
                <c:pt idx="153">
                  <c:v>2.721048899422032</c:v>
                </c:pt>
                <c:pt idx="154">
                  <c:v>2.491275815275659</c:v>
                </c:pt>
                <c:pt idx="155">
                  <c:v>3.058480492892613</c:v>
                </c:pt>
                <c:pt idx="156">
                  <c:v>3.750288805397858</c:v>
                </c:pt>
                <c:pt idx="157">
                  <c:v>3.102803048522013</c:v>
                </c:pt>
                <c:pt idx="158">
                  <c:v>2.993119316467512</c:v>
                </c:pt>
                <c:pt idx="159">
                  <c:v>3.890478583631614</c:v>
                </c:pt>
                <c:pt idx="160">
                  <c:v>4.085035338777284</c:v>
                </c:pt>
                <c:pt idx="161">
                  <c:v>2.921917283547114</c:v>
                </c:pt>
                <c:pt idx="162">
                  <c:v>2.828178279021316</c:v>
                </c:pt>
                <c:pt idx="163">
                  <c:v>2.935270071268063</c:v>
                </c:pt>
                <c:pt idx="164">
                  <c:v>3.337739950678443</c:v>
                </c:pt>
                <c:pt idx="165">
                  <c:v>3.967631662076994</c:v>
                </c:pt>
                <c:pt idx="166">
                  <c:v>3.13336910271315</c:v>
                </c:pt>
                <c:pt idx="167">
                  <c:v>3.511697513034929</c:v>
                </c:pt>
                <c:pt idx="168">
                  <c:v>2.868163086193256</c:v>
                </c:pt>
                <c:pt idx="169">
                  <c:v>3.288710399878211</c:v>
                </c:pt>
                <c:pt idx="170">
                  <c:v>3.819161231825834</c:v>
                </c:pt>
                <c:pt idx="171">
                  <c:v>3.537922186321522</c:v>
                </c:pt>
                <c:pt idx="172">
                  <c:v>3.199726737614081</c:v>
                </c:pt>
                <c:pt idx="173">
                  <c:v>3.024064095113341</c:v>
                </c:pt>
                <c:pt idx="174">
                  <c:v>2.99965173963845</c:v>
                </c:pt>
                <c:pt idx="175">
                  <c:v>3.027975441554502</c:v>
                </c:pt>
                <c:pt idx="176">
                  <c:v>3.097735160189459</c:v>
                </c:pt>
                <c:pt idx="177">
                  <c:v>2.59460466470476</c:v>
                </c:pt>
                <c:pt idx="178">
                  <c:v>3.21757119593779</c:v>
                </c:pt>
                <c:pt idx="179">
                  <c:v>3.634503665056809</c:v>
                </c:pt>
                <c:pt idx="180">
                  <c:v>2.762718423686405</c:v>
                </c:pt>
                <c:pt idx="181">
                  <c:v>3.766833998913458</c:v>
                </c:pt>
                <c:pt idx="182">
                  <c:v>3.515670190887155</c:v>
                </c:pt>
                <c:pt idx="183">
                  <c:v>3.518030183547035</c:v>
                </c:pt>
                <c:pt idx="184">
                  <c:v>3.612196588539592</c:v>
                </c:pt>
                <c:pt idx="185">
                  <c:v>2.978575263527147</c:v>
                </c:pt>
                <c:pt idx="186">
                  <c:v>3.511414548990289</c:v>
                </c:pt>
                <c:pt idx="187">
                  <c:v>2.75870820830713</c:v>
                </c:pt>
                <c:pt idx="188">
                  <c:v>3.621058628161088</c:v>
                </c:pt>
                <c:pt idx="189">
                  <c:v>2.880894338265902</c:v>
                </c:pt>
                <c:pt idx="190">
                  <c:v>1.664071229672202</c:v>
                </c:pt>
                <c:pt idx="191">
                  <c:v>3.881199660475504</c:v>
                </c:pt>
                <c:pt idx="192">
                  <c:v>2.575115295688046</c:v>
                </c:pt>
                <c:pt idx="193">
                  <c:v>3.780687614999723</c:v>
                </c:pt>
                <c:pt idx="194">
                  <c:v>3.03019407209907</c:v>
                </c:pt>
                <c:pt idx="195">
                  <c:v>2.714428201039707</c:v>
                </c:pt>
                <c:pt idx="196">
                  <c:v>2.82610180780521</c:v>
                </c:pt>
                <c:pt idx="197">
                  <c:v>2.716348761978408</c:v>
                </c:pt>
                <c:pt idx="198">
                  <c:v>4.257777171843017</c:v>
                </c:pt>
                <c:pt idx="199">
                  <c:v>3.12959313083408</c:v>
                </c:pt>
                <c:pt idx="200">
                  <c:v>3.249405539629208</c:v>
                </c:pt>
                <c:pt idx="201">
                  <c:v>3.445629244576469</c:v>
                </c:pt>
                <c:pt idx="202">
                  <c:v>2.892391221306954</c:v>
                </c:pt>
                <c:pt idx="203">
                  <c:v>3.356325940327908</c:v>
                </c:pt>
                <c:pt idx="204">
                  <c:v>3.277031971525031</c:v>
                </c:pt>
                <c:pt idx="205">
                  <c:v>2.630788897003036</c:v>
                </c:pt>
                <c:pt idx="206">
                  <c:v>3.68646924208071</c:v>
                </c:pt>
                <c:pt idx="207">
                  <c:v>3.581912563499302</c:v>
                </c:pt>
                <c:pt idx="208">
                  <c:v>1.830663089362799</c:v>
                </c:pt>
                <c:pt idx="209">
                  <c:v>2.758965529598784</c:v>
                </c:pt>
                <c:pt idx="210">
                  <c:v>3.071348060139283</c:v>
                </c:pt>
                <c:pt idx="211">
                  <c:v>2.640618655800994</c:v>
                </c:pt>
                <c:pt idx="212">
                  <c:v>3.845892145233469</c:v>
                </c:pt>
                <c:pt idx="213">
                  <c:v>3.580804053648992</c:v>
                </c:pt>
                <c:pt idx="214">
                  <c:v>2.956470859569726</c:v>
                </c:pt>
                <c:pt idx="215">
                  <c:v>2.324918511340321</c:v>
                </c:pt>
                <c:pt idx="216">
                  <c:v>2.752100833498805</c:v>
                </c:pt>
                <c:pt idx="217">
                  <c:v>3.385286606705909</c:v>
                </c:pt>
                <c:pt idx="218">
                  <c:v>3.445416067303658</c:v>
                </c:pt>
                <c:pt idx="219">
                  <c:v>2.540369422025351</c:v>
                </c:pt>
                <c:pt idx="220">
                  <c:v>3.426741172875294</c:v>
                </c:pt>
                <c:pt idx="221">
                  <c:v>2.40750851843439</c:v>
                </c:pt>
                <c:pt idx="222">
                  <c:v>3.010583866523503</c:v>
                </c:pt>
                <c:pt idx="223">
                  <c:v>2.971425614985125</c:v>
                </c:pt>
                <c:pt idx="224">
                  <c:v>3.220422402717216</c:v>
                </c:pt>
                <c:pt idx="225">
                  <c:v>2.636309684006154</c:v>
                </c:pt>
                <c:pt idx="226">
                  <c:v>3.948785279375368</c:v>
                </c:pt>
                <c:pt idx="227">
                  <c:v>2.521750216441291</c:v>
                </c:pt>
                <c:pt idx="228">
                  <c:v>3.285084537166187</c:v>
                </c:pt>
                <c:pt idx="229">
                  <c:v>2.866371927847582</c:v>
                </c:pt>
                <c:pt idx="230">
                  <c:v>3.411549134492783</c:v>
                </c:pt>
                <c:pt idx="231">
                  <c:v>2.222673811725583</c:v>
                </c:pt>
                <c:pt idx="232">
                  <c:v>3.220770626348108</c:v>
                </c:pt>
                <c:pt idx="233">
                  <c:v>2.69995803632047</c:v>
                </c:pt>
                <c:pt idx="234">
                  <c:v>2.953172686013887</c:v>
                </c:pt>
                <c:pt idx="235">
                  <c:v>2.662881696907978</c:v>
                </c:pt>
                <c:pt idx="236">
                  <c:v>3.254594767642633</c:v>
                </c:pt>
                <c:pt idx="237">
                  <c:v>3.725002356573853</c:v>
                </c:pt>
                <c:pt idx="238">
                  <c:v>3.290320120973689</c:v>
                </c:pt>
                <c:pt idx="239">
                  <c:v>2.874589704975625</c:v>
                </c:pt>
                <c:pt idx="240">
                  <c:v>3.56855685601925</c:v>
                </c:pt>
                <c:pt idx="241">
                  <c:v>3.764566969053406</c:v>
                </c:pt>
                <c:pt idx="242">
                  <c:v>3.582531164524422</c:v>
                </c:pt>
                <c:pt idx="243">
                  <c:v>3.46878375475664</c:v>
                </c:pt>
                <c:pt idx="244">
                  <c:v>2.82832739890885</c:v>
                </c:pt>
                <c:pt idx="245">
                  <c:v>3.402383038488741</c:v>
                </c:pt>
                <c:pt idx="246">
                  <c:v>3.160468443035574</c:v>
                </c:pt>
                <c:pt idx="247">
                  <c:v>2.676787016059737</c:v>
                </c:pt>
                <c:pt idx="248">
                  <c:v>2.886099678274746</c:v>
                </c:pt>
                <c:pt idx="249">
                  <c:v>2.831195255272118</c:v>
                </c:pt>
                <c:pt idx="250">
                  <c:v>3.888643495307805</c:v>
                </c:pt>
                <c:pt idx="251">
                  <c:v>3.924369493764038</c:v>
                </c:pt>
                <c:pt idx="252">
                  <c:v>2.740814965040395</c:v>
                </c:pt>
                <c:pt idx="253">
                  <c:v>3.646858368212938</c:v>
                </c:pt>
                <c:pt idx="254">
                  <c:v>2.643480905529082</c:v>
                </c:pt>
                <c:pt idx="255">
                  <c:v>3.336275505250258</c:v>
                </c:pt>
                <c:pt idx="256">
                  <c:v>3.046925606570538</c:v>
                </c:pt>
                <c:pt idx="257">
                  <c:v>2.431171268250186</c:v>
                </c:pt>
                <c:pt idx="258">
                  <c:v>2.042737996396882</c:v>
                </c:pt>
                <c:pt idx="259">
                  <c:v>3.58414292847034</c:v>
                </c:pt>
                <c:pt idx="260">
                  <c:v>3.096975855842866</c:v>
                </c:pt>
                <c:pt idx="261">
                  <c:v>2.935343526374711</c:v>
                </c:pt>
                <c:pt idx="262">
                  <c:v>3.014573266229689</c:v>
                </c:pt>
                <c:pt idx="263">
                  <c:v>3.613987266304863</c:v>
                </c:pt>
                <c:pt idx="264">
                  <c:v>3.419344317819412</c:v>
                </c:pt>
                <c:pt idx="265">
                  <c:v>3.119493595023452</c:v>
                </c:pt>
                <c:pt idx="266">
                  <c:v>2.58241981803122</c:v>
                </c:pt>
                <c:pt idx="267">
                  <c:v>4.108135995148723</c:v>
                </c:pt>
                <c:pt idx="268">
                  <c:v>3.605057154337537</c:v>
                </c:pt>
                <c:pt idx="269">
                  <c:v>2.288326751860211</c:v>
                </c:pt>
                <c:pt idx="270">
                  <c:v>3.330002122945254</c:v>
                </c:pt>
                <c:pt idx="271">
                  <c:v>3.867638437938119</c:v>
                </c:pt>
                <c:pt idx="272">
                  <c:v>3.263861727263301</c:v>
                </c:pt>
                <c:pt idx="273">
                  <c:v>4.147137883081299</c:v>
                </c:pt>
                <c:pt idx="274">
                  <c:v>3.771452703023211</c:v>
                </c:pt>
                <c:pt idx="275">
                  <c:v>3.616848631822277</c:v>
                </c:pt>
                <c:pt idx="276">
                  <c:v>3.217224302836023</c:v>
                </c:pt>
                <c:pt idx="277">
                  <c:v>2.902905430103413</c:v>
                </c:pt>
                <c:pt idx="278">
                  <c:v>3.011051456083511</c:v>
                </c:pt>
                <c:pt idx="279">
                  <c:v>3.410089643831059</c:v>
                </c:pt>
                <c:pt idx="280">
                  <c:v>3.22241094844437</c:v>
                </c:pt>
                <c:pt idx="281">
                  <c:v>4.039236755180145</c:v>
                </c:pt>
                <c:pt idx="282">
                  <c:v>2.82318454901997</c:v>
                </c:pt>
                <c:pt idx="283">
                  <c:v>3.487042198319713</c:v>
                </c:pt>
                <c:pt idx="284">
                  <c:v>2.50886646261607</c:v>
                </c:pt>
                <c:pt idx="285">
                  <c:v>3.33727715070494</c:v>
                </c:pt>
                <c:pt idx="286">
                  <c:v>3.383126534322005</c:v>
                </c:pt>
                <c:pt idx="287">
                  <c:v>3.301688117887308</c:v>
                </c:pt>
                <c:pt idx="288">
                  <c:v>3.587261713076405</c:v>
                </c:pt>
                <c:pt idx="289">
                  <c:v>2.687527031500567</c:v>
                </c:pt>
                <c:pt idx="290">
                  <c:v>2.520587934573495</c:v>
                </c:pt>
                <c:pt idx="291">
                  <c:v>2.415840502948419</c:v>
                </c:pt>
                <c:pt idx="292">
                  <c:v>2.974475686907414</c:v>
                </c:pt>
                <c:pt idx="293">
                  <c:v>2.319259837078665</c:v>
                </c:pt>
                <c:pt idx="294">
                  <c:v>3.066471915437199</c:v>
                </c:pt>
                <c:pt idx="295">
                  <c:v>2.909400635893896</c:v>
                </c:pt>
                <c:pt idx="296">
                  <c:v>4.28143745582154</c:v>
                </c:pt>
                <c:pt idx="297">
                  <c:v>3.100297803950935</c:v>
                </c:pt>
                <c:pt idx="298">
                  <c:v>2.864475723010871</c:v>
                </c:pt>
                <c:pt idx="299">
                  <c:v>3.11248582781956</c:v>
                </c:pt>
                <c:pt idx="300">
                  <c:v>3.187246117067534</c:v>
                </c:pt>
                <c:pt idx="301">
                  <c:v>3.65036920636315</c:v>
                </c:pt>
                <c:pt idx="302">
                  <c:v>3.249799040980108</c:v>
                </c:pt>
                <c:pt idx="303">
                  <c:v>2.370312737620388</c:v>
                </c:pt>
                <c:pt idx="304">
                  <c:v>3.076244400389563</c:v>
                </c:pt>
                <c:pt idx="305">
                  <c:v>2.880571927100302</c:v>
                </c:pt>
                <c:pt idx="306">
                  <c:v>3.501215936006061</c:v>
                </c:pt>
                <c:pt idx="307">
                  <c:v>2.794392991379226</c:v>
                </c:pt>
                <c:pt idx="308">
                  <c:v>3.430058779312259</c:v>
                </c:pt>
                <c:pt idx="309">
                  <c:v>3.507468493578689</c:v>
                </c:pt>
                <c:pt idx="310">
                  <c:v>2.631506262063172</c:v>
                </c:pt>
                <c:pt idx="311">
                  <c:v>2.822419088428634</c:v>
                </c:pt>
                <c:pt idx="312">
                  <c:v>2.320059545438126</c:v>
                </c:pt>
                <c:pt idx="313">
                  <c:v>3.43598666766122</c:v>
                </c:pt>
                <c:pt idx="314">
                  <c:v>3.980317250533766</c:v>
                </c:pt>
                <c:pt idx="315">
                  <c:v>2.64542706108462</c:v>
                </c:pt>
                <c:pt idx="316">
                  <c:v>2.500503428328599</c:v>
                </c:pt>
                <c:pt idx="317">
                  <c:v>3.453373592534516</c:v>
                </c:pt>
                <c:pt idx="318">
                  <c:v>2.589532635718821</c:v>
                </c:pt>
                <c:pt idx="319">
                  <c:v>3.237895378535497</c:v>
                </c:pt>
                <c:pt idx="320">
                  <c:v>2.956735964667608</c:v>
                </c:pt>
                <c:pt idx="321">
                  <c:v>2.160238306301405</c:v>
                </c:pt>
                <c:pt idx="322">
                  <c:v>3.43738114531706</c:v>
                </c:pt>
                <c:pt idx="323">
                  <c:v>2.90900616068159</c:v>
                </c:pt>
                <c:pt idx="324">
                  <c:v>3.002698582872521</c:v>
                </c:pt>
                <c:pt idx="325">
                  <c:v>3.385178749577956</c:v>
                </c:pt>
                <c:pt idx="326">
                  <c:v>2.927215143829153</c:v>
                </c:pt>
                <c:pt idx="327">
                  <c:v>2.897718006861811</c:v>
                </c:pt>
                <c:pt idx="328">
                  <c:v>3.457127782720552</c:v>
                </c:pt>
                <c:pt idx="329">
                  <c:v>3.032159276076796</c:v>
                </c:pt>
                <c:pt idx="330">
                  <c:v>3.022840869357039</c:v>
                </c:pt>
                <c:pt idx="331">
                  <c:v>3.019597901100055</c:v>
                </c:pt>
                <c:pt idx="332">
                  <c:v>3.4314890294616</c:v>
                </c:pt>
                <c:pt idx="333">
                  <c:v>3.282794941586766</c:v>
                </c:pt>
                <c:pt idx="334">
                  <c:v>3.061635029311277</c:v>
                </c:pt>
                <c:pt idx="335">
                  <c:v>2.226290966330296</c:v>
                </c:pt>
                <c:pt idx="336">
                  <c:v>2.859566045679744</c:v>
                </c:pt>
                <c:pt idx="337">
                  <c:v>3.872144564182071</c:v>
                </c:pt>
                <c:pt idx="338">
                  <c:v>3.735154429037521</c:v>
                </c:pt>
                <c:pt idx="339">
                  <c:v>3.600090732100783</c:v>
                </c:pt>
                <c:pt idx="340">
                  <c:v>3.379828044362735</c:v>
                </c:pt>
                <c:pt idx="341">
                  <c:v>3.723185966753383</c:v>
                </c:pt>
                <c:pt idx="342">
                  <c:v>2.575574616415942</c:v>
                </c:pt>
                <c:pt idx="343">
                  <c:v>3.566848330083399</c:v>
                </c:pt>
                <c:pt idx="344">
                  <c:v>3.476871266485801</c:v>
                </c:pt>
                <c:pt idx="345">
                  <c:v>2.718817467059222</c:v>
                </c:pt>
                <c:pt idx="346">
                  <c:v>3.197249793099811</c:v>
                </c:pt>
                <c:pt idx="347">
                  <c:v>3.374533886931865</c:v>
                </c:pt>
                <c:pt idx="348">
                  <c:v>2.713571697465406</c:v>
                </c:pt>
                <c:pt idx="349">
                  <c:v>3.177900027995435</c:v>
                </c:pt>
                <c:pt idx="350">
                  <c:v>2.853349112331851</c:v>
                </c:pt>
                <c:pt idx="351">
                  <c:v>2.813076929633787</c:v>
                </c:pt>
                <c:pt idx="352">
                  <c:v>2.86618970254536</c:v>
                </c:pt>
                <c:pt idx="353">
                  <c:v>3.102354885737963</c:v>
                </c:pt>
                <c:pt idx="354">
                  <c:v>2.567706838858042</c:v>
                </c:pt>
                <c:pt idx="355">
                  <c:v>3.586619546981479</c:v>
                </c:pt>
                <c:pt idx="356">
                  <c:v>3.661552862735097</c:v>
                </c:pt>
                <c:pt idx="357">
                  <c:v>3.40285497982954</c:v>
                </c:pt>
                <c:pt idx="358">
                  <c:v>3.606806601225133</c:v>
                </c:pt>
                <c:pt idx="359">
                  <c:v>2.946139699045561</c:v>
                </c:pt>
                <c:pt idx="360">
                  <c:v>2.437065737791826</c:v>
                </c:pt>
                <c:pt idx="361">
                  <c:v>3.076003567269225</c:v>
                </c:pt>
                <c:pt idx="362">
                  <c:v>2.825687916399011</c:v>
                </c:pt>
                <c:pt idx="363">
                  <c:v>2.677492381139617</c:v>
                </c:pt>
                <c:pt idx="364">
                  <c:v>2.939105118793166</c:v>
                </c:pt>
                <c:pt idx="365">
                  <c:v>3.082543801882843</c:v>
                </c:pt>
                <c:pt idx="366">
                  <c:v>2.81062227476475</c:v>
                </c:pt>
                <c:pt idx="367">
                  <c:v>3.544548278501498</c:v>
                </c:pt>
                <c:pt idx="368">
                  <c:v>3.089005155389942</c:v>
                </c:pt>
                <c:pt idx="369">
                  <c:v>3.729094931923654</c:v>
                </c:pt>
                <c:pt idx="370">
                  <c:v>2.452199158859507</c:v>
                </c:pt>
                <c:pt idx="371">
                  <c:v>3.096903980455002</c:v>
                </c:pt>
                <c:pt idx="372">
                  <c:v>3.119760429517505</c:v>
                </c:pt>
                <c:pt idx="373">
                  <c:v>3.185307773669208</c:v>
                </c:pt>
                <c:pt idx="374">
                  <c:v>2.559922650284786</c:v>
                </c:pt>
                <c:pt idx="375">
                  <c:v>4.267054888206673</c:v>
                </c:pt>
                <c:pt idx="376">
                  <c:v>2.243159029336082</c:v>
                </c:pt>
                <c:pt idx="377">
                  <c:v>2.843351093343812</c:v>
                </c:pt>
                <c:pt idx="378">
                  <c:v>3.2553077504903</c:v>
                </c:pt>
                <c:pt idx="379">
                  <c:v>3.822834746867633</c:v>
                </c:pt>
                <c:pt idx="380">
                  <c:v>3.49062696176762</c:v>
                </c:pt>
                <c:pt idx="381">
                  <c:v>2.615728534649825</c:v>
                </c:pt>
                <c:pt idx="382">
                  <c:v>2.152659608621559</c:v>
                </c:pt>
                <c:pt idx="383">
                  <c:v>2.214328841082783</c:v>
                </c:pt>
                <c:pt idx="384">
                  <c:v>2.325591843922277</c:v>
                </c:pt>
                <c:pt idx="385">
                  <c:v>3.534640746949703</c:v>
                </c:pt>
                <c:pt idx="386">
                  <c:v>2.983435603762655</c:v>
                </c:pt>
                <c:pt idx="387">
                  <c:v>3.435566509984062</c:v>
                </c:pt>
                <c:pt idx="388">
                  <c:v>3.219679783718121</c:v>
                </c:pt>
                <c:pt idx="389">
                  <c:v>3.812578096576606</c:v>
                </c:pt>
                <c:pt idx="390">
                  <c:v>3.236410053684379</c:v>
                </c:pt>
                <c:pt idx="391">
                  <c:v>2.447257196897137</c:v>
                </c:pt>
                <c:pt idx="392">
                  <c:v>3.5251451994453</c:v>
                </c:pt>
                <c:pt idx="393">
                  <c:v>3.134808984768078</c:v>
                </c:pt>
                <c:pt idx="394">
                  <c:v>3.781940703933959</c:v>
                </c:pt>
                <c:pt idx="395">
                  <c:v>3.214981227057301</c:v>
                </c:pt>
                <c:pt idx="396">
                  <c:v>3.221129103083802</c:v>
                </c:pt>
                <c:pt idx="397">
                  <c:v>3.299663561515235</c:v>
                </c:pt>
                <c:pt idx="398">
                  <c:v>2.718913205139555</c:v>
                </c:pt>
                <c:pt idx="399">
                  <c:v>3.097253998071768</c:v>
                </c:pt>
                <c:pt idx="400">
                  <c:v>3.311071422840183</c:v>
                </c:pt>
                <c:pt idx="401">
                  <c:v>3.353602223846227</c:v>
                </c:pt>
                <c:pt idx="402">
                  <c:v>2.994315746224499</c:v>
                </c:pt>
                <c:pt idx="403">
                  <c:v>3.437172766082161</c:v>
                </c:pt>
                <c:pt idx="404">
                  <c:v>2.896280222631462</c:v>
                </c:pt>
                <c:pt idx="405">
                  <c:v>2.867435248672266</c:v>
                </c:pt>
                <c:pt idx="406">
                  <c:v>3.039262979654831</c:v>
                </c:pt>
                <c:pt idx="407">
                  <c:v>3.225459962599873</c:v>
                </c:pt>
                <c:pt idx="408">
                  <c:v>3.087747556832013</c:v>
                </c:pt>
                <c:pt idx="409">
                  <c:v>2.746887304337869</c:v>
                </c:pt>
                <c:pt idx="410">
                  <c:v>2.741851828344466</c:v>
                </c:pt>
                <c:pt idx="411">
                  <c:v>2.371208172685006</c:v>
                </c:pt>
                <c:pt idx="412">
                  <c:v>3.799817497436641</c:v>
                </c:pt>
                <c:pt idx="413">
                  <c:v>4.231886180330073</c:v>
                </c:pt>
                <c:pt idx="414">
                  <c:v>3.381898749271204</c:v>
                </c:pt>
                <c:pt idx="415">
                  <c:v>3.516471728123691</c:v>
                </c:pt>
                <c:pt idx="416">
                  <c:v>2.657279144301704</c:v>
                </c:pt>
                <c:pt idx="417">
                  <c:v>3.254258043288655</c:v>
                </c:pt>
                <c:pt idx="418">
                  <c:v>2.520784241938252</c:v>
                </c:pt>
                <c:pt idx="419">
                  <c:v>3.57848758220658</c:v>
                </c:pt>
                <c:pt idx="420">
                  <c:v>2.985266526803259</c:v>
                </c:pt>
                <c:pt idx="421">
                  <c:v>3.19465619567639</c:v>
                </c:pt>
                <c:pt idx="422">
                  <c:v>3.339997065273316</c:v>
                </c:pt>
                <c:pt idx="423">
                  <c:v>3.251267122796147</c:v>
                </c:pt>
                <c:pt idx="424">
                  <c:v>3.640019725458938</c:v>
                </c:pt>
                <c:pt idx="425">
                  <c:v>3.31295134164589</c:v>
                </c:pt>
                <c:pt idx="426">
                  <c:v>2.678374923242789</c:v>
                </c:pt>
                <c:pt idx="427">
                  <c:v>2.414164830247396</c:v>
                </c:pt>
                <c:pt idx="428">
                  <c:v>4.427596616945326</c:v>
                </c:pt>
                <c:pt idx="429">
                  <c:v>2.682274614790086</c:v>
                </c:pt>
                <c:pt idx="430">
                  <c:v>3.031704435729713</c:v>
                </c:pt>
                <c:pt idx="431">
                  <c:v>3.727297891474067</c:v>
                </c:pt>
                <c:pt idx="432">
                  <c:v>3.395347791498755</c:v>
                </c:pt>
                <c:pt idx="433">
                  <c:v>3.074291759655812</c:v>
                </c:pt>
                <c:pt idx="434">
                  <c:v>3.363333688346295</c:v>
                </c:pt>
                <c:pt idx="435">
                  <c:v>2.700560958501146</c:v>
                </c:pt>
                <c:pt idx="436">
                  <c:v>2.987749982390711</c:v>
                </c:pt>
                <c:pt idx="437">
                  <c:v>2.753294046075427</c:v>
                </c:pt>
                <c:pt idx="438">
                  <c:v>3.07015449689505</c:v>
                </c:pt>
                <c:pt idx="439">
                  <c:v>2.760600029341995</c:v>
                </c:pt>
                <c:pt idx="440">
                  <c:v>3.338071564882895</c:v>
                </c:pt>
                <c:pt idx="441">
                  <c:v>4.085605404597891</c:v>
                </c:pt>
                <c:pt idx="442">
                  <c:v>3.281385153590478</c:v>
                </c:pt>
                <c:pt idx="443">
                  <c:v>2.65536273454947</c:v>
                </c:pt>
                <c:pt idx="444">
                  <c:v>2.944745735612594</c:v>
                </c:pt>
                <c:pt idx="445">
                  <c:v>3.065278676966351</c:v>
                </c:pt>
                <c:pt idx="446">
                  <c:v>2.525777801540593</c:v>
                </c:pt>
                <c:pt idx="447">
                  <c:v>2.886012847536996</c:v>
                </c:pt>
                <c:pt idx="448">
                  <c:v>3.172618120024942</c:v>
                </c:pt>
                <c:pt idx="449">
                  <c:v>3.352259723989562</c:v>
                </c:pt>
                <c:pt idx="450">
                  <c:v>3.618672914350673</c:v>
                </c:pt>
                <c:pt idx="451">
                  <c:v>3.635388215664867</c:v>
                </c:pt>
                <c:pt idx="452">
                  <c:v>3.303256448374376</c:v>
                </c:pt>
                <c:pt idx="453">
                  <c:v>3.394002982419607</c:v>
                </c:pt>
                <c:pt idx="454">
                  <c:v>2.598179411685011</c:v>
                </c:pt>
                <c:pt idx="455">
                  <c:v>3.393273948574539</c:v>
                </c:pt>
                <c:pt idx="456">
                  <c:v>2.541454863256505</c:v>
                </c:pt>
                <c:pt idx="457">
                  <c:v>3.172927657363207</c:v>
                </c:pt>
                <c:pt idx="458">
                  <c:v>2.276429297039689</c:v>
                </c:pt>
                <c:pt idx="459">
                  <c:v>3.123005751372826</c:v>
                </c:pt>
                <c:pt idx="460">
                  <c:v>3.210109269568524</c:v>
                </c:pt>
                <c:pt idx="461">
                  <c:v>3.334874674251882</c:v>
                </c:pt>
                <c:pt idx="462">
                  <c:v>2.403581019471892</c:v>
                </c:pt>
                <c:pt idx="463">
                  <c:v>3.130596354271214</c:v>
                </c:pt>
                <c:pt idx="464">
                  <c:v>2.634057903913423</c:v>
                </c:pt>
                <c:pt idx="465">
                  <c:v>3.756772068762165</c:v>
                </c:pt>
                <c:pt idx="466">
                  <c:v>2.501327514712548</c:v>
                </c:pt>
                <c:pt idx="467">
                  <c:v>2.779225481333224</c:v>
                </c:pt>
                <c:pt idx="468">
                  <c:v>3.465589385217962</c:v>
                </c:pt>
                <c:pt idx="469">
                  <c:v>2.197961963306413</c:v>
                </c:pt>
                <c:pt idx="470">
                  <c:v>3.085731732816134</c:v>
                </c:pt>
                <c:pt idx="471">
                  <c:v>3.494732991291003</c:v>
                </c:pt>
                <c:pt idx="472">
                  <c:v>3.644792879706424</c:v>
                </c:pt>
                <c:pt idx="473">
                  <c:v>1.861542373313392</c:v>
                </c:pt>
                <c:pt idx="474">
                  <c:v>2.698046773463009</c:v>
                </c:pt>
                <c:pt idx="475">
                  <c:v>2.830901523522303</c:v>
                </c:pt>
                <c:pt idx="476">
                  <c:v>3.174650121605863</c:v>
                </c:pt>
                <c:pt idx="477">
                  <c:v>4.071468816954944</c:v>
                </c:pt>
                <c:pt idx="478">
                  <c:v>3.434809022587792</c:v>
                </c:pt>
                <c:pt idx="479">
                  <c:v>3.220250191096155</c:v>
                </c:pt>
                <c:pt idx="480">
                  <c:v>2.202055088801315</c:v>
                </c:pt>
                <c:pt idx="481">
                  <c:v>2.451322409951345</c:v>
                </c:pt>
                <c:pt idx="482">
                  <c:v>2.524449277100383</c:v>
                </c:pt>
                <c:pt idx="483">
                  <c:v>4.051746487576955</c:v>
                </c:pt>
                <c:pt idx="484">
                  <c:v>3.045296542670776</c:v>
                </c:pt>
                <c:pt idx="485">
                  <c:v>2.956807413322994</c:v>
                </c:pt>
                <c:pt idx="486">
                  <c:v>3.688110806267195</c:v>
                </c:pt>
                <c:pt idx="487">
                  <c:v>3.114806555655369</c:v>
                </c:pt>
                <c:pt idx="488">
                  <c:v>2.940452685370949</c:v>
                </c:pt>
                <c:pt idx="489">
                  <c:v>2.658738413505227</c:v>
                </c:pt>
                <c:pt idx="490">
                  <c:v>3.898588006522908</c:v>
                </c:pt>
                <c:pt idx="491">
                  <c:v>4.04954759199727</c:v>
                </c:pt>
                <c:pt idx="492">
                  <c:v>2.780687713619966</c:v>
                </c:pt>
                <c:pt idx="493">
                  <c:v>3.130529868931718</c:v>
                </c:pt>
                <c:pt idx="494">
                  <c:v>3.747278911525997</c:v>
                </c:pt>
                <c:pt idx="495">
                  <c:v>3.799497616973557</c:v>
                </c:pt>
                <c:pt idx="496">
                  <c:v>2.713026703043468</c:v>
                </c:pt>
                <c:pt idx="497">
                  <c:v>3.174483029857063</c:v>
                </c:pt>
                <c:pt idx="498">
                  <c:v>3.577802249405277</c:v>
                </c:pt>
                <c:pt idx="499">
                  <c:v>3.50677124285932</c:v>
                </c:pt>
                <c:pt idx="500">
                  <c:v>3.126422033850472</c:v>
                </c:pt>
                <c:pt idx="501">
                  <c:v>3.038313654004567</c:v>
                </c:pt>
                <c:pt idx="502">
                  <c:v>2.959385484127228</c:v>
                </c:pt>
                <c:pt idx="503">
                  <c:v>3.261349018764639</c:v>
                </c:pt>
                <c:pt idx="504">
                  <c:v>3.610073593855866</c:v>
                </c:pt>
                <c:pt idx="505">
                  <c:v>2.826240854303385</c:v>
                </c:pt>
                <c:pt idx="506">
                  <c:v>3.313239262337093</c:v>
                </c:pt>
                <c:pt idx="507">
                  <c:v>2.89109940451684</c:v>
                </c:pt>
                <c:pt idx="508">
                  <c:v>3.716791149206514</c:v>
                </c:pt>
                <c:pt idx="509">
                  <c:v>2.081396444750697</c:v>
                </c:pt>
                <c:pt idx="510">
                  <c:v>2.759650472128993</c:v>
                </c:pt>
                <c:pt idx="511">
                  <c:v>3.389731332776908</c:v>
                </c:pt>
                <c:pt idx="512">
                  <c:v>4.193565098457238</c:v>
                </c:pt>
                <c:pt idx="513">
                  <c:v>3.066788362116842</c:v>
                </c:pt>
                <c:pt idx="514">
                  <c:v>3.947849278653144</c:v>
                </c:pt>
                <c:pt idx="515">
                  <c:v>3.671705567136024</c:v>
                </c:pt>
                <c:pt idx="516">
                  <c:v>3.519943743779176</c:v>
                </c:pt>
                <c:pt idx="517">
                  <c:v>2.590401403837725</c:v>
                </c:pt>
                <c:pt idx="518">
                  <c:v>3.902679013429313</c:v>
                </c:pt>
                <c:pt idx="519">
                  <c:v>3.374301035492114</c:v>
                </c:pt>
                <c:pt idx="520">
                  <c:v>3.038200702862441</c:v>
                </c:pt>
                <c:pt idx="521">
                  <c:v>3.180771167647016</c:v>
                </c:pt>
                <c:pt idx="522">
                  <c:v>3.16088509633487</c:v>
                </c:pt>
                <c:pt idx="523">
                  <c:v>1.959610645455121</c:v>
                </c:pt>
                <c:pt idx="524">
                  <c:v>3.498406128109472</c:v>
                </c:pt>
                <c:pt idx="525">
                  <c:v>2.545046054828966</c:v>
                </c:pt>
                <c:pt idx="526">
                  <c:v>3.062936688520032</c:v>
                </c:pt>
                <c:pt idx="527">
                  <c:v>3.305164483618154</c:v>
                </c:pt>
                <c:pt idx="528">
                  <c:v>2.282267514249836</c:v>
                </c:pt>
                <c:pt idx="529">
                  <c:v>3.200252360735354</c:v>
                </c:pt>
                <c:pt idx="530">
                  <c:v>3.838403344178352</c:v>
                </c:pt>
                <c:pt idx="531">
                  <c:v>2.493442932773221</c:v>
                </c:pt>
                <c:pt idx="532">
                  <c:v>3.500854951308715</c:v>
                </c:pt>
                <c:pt idx="533">
                  <c:v>3.952199986610755</c:v>
                </c:pt>
                <c:pt idx="534">
                  <c:v>3.034387925707549</c:v>
                </c:pt>
                <c:pt idx="535">
                  <c:v>3.610188757804645</c:v>
                </c:pt>
                <c:pt idx="536">
                  <c:v>2.778684082739391</c:v>
                </c:pt>
                <c:pt idx="537">
                  <c:v>2.812053797025414</c:v>
                </c:pt>
                <c:pt idx="538">
                  <c:v>3.609870194056229</c:v>
                </c:pt>
                <c:pt idx="539">
                  <c:v>3.694858815101356</c:v>
                </c:pt>
                <c:pt idx="540">
                  <c:v>3.032449336378378</c:v>
                </c:pt>
                <c:pt idx="541">
                  <c:v>3.836081996468028</c:v>
                </c:pt>
                <c:pt idx="542">
                  <c:v>2.86081469184636</c:v>
                </c:pt>
                <c:pt idx="543">
                  <c:v>3.492877323602007</c:v>
                </c:pt>
                <c:pt idx="544">
                  <c:v>2.872738306753952</c:v>
                </c:pt>
                <c:pt idx="545">
                  <c:v>3.449250902305997</c:v>
                </c:pt>
                <c:pt idx="546">
                  <c:v>2.886824744966846</c:v>
                </c:pt>
                <c:pt idx="547">
                  <c:v>3.560758493034025</c:v>
                </c:pt>
                <c:pt idx="548">
                  <c:v>2.71708573818333</c:v>
                </c:pt>
                <c:pt idx="549">
                  <c:v>2.945466613438544</c:v>
                </c:pt>
                <c:pt idx="550">
                  <c:v>2.08113497765029</c:v>
                </c:pt>
                <c:pt idx="551">
                  <c:v>2.454090944114252</c:v>
                </c:pt>
                <c:pt idx="552">
                  <c:v>2.477885757479755</c:v>
                </c:pt>
                <c:pt idx="553">
                  <c:v>3.126721283985938</c:v>
                </c:pt>
                <c:pt idx="554">
                  <c:v>3.216330588920128</c:v>
                </c:pt>
                <c:pt idx="555">
                  <c:v>3.148808897822084</c:v>
                </c:pt>
                <c:pt idx="556">
                  <c:v>3.035647953190886</c:v>
                </c:pt>
                <c:pt idx="557">
                  <c:v>2.769852000635605</c:v>
                </c:pt>
                <c:pt idx="558">
                  <c:v>3.155219536743833</c:v>
                </c:pt>
                <c:pt idx="559">
                  <c:v>2.340751108673032</c:v>
                </c:pt>
                <c:pt idx="560">
                  <c:v>3.861429287529243</c:v>
                </c:pt>
                <c:pt idx="561">
                  <c:v>3.864736729427781</c:v>
                </c:pt>
                <c:pt idx="562">
                  <c:v>2.466104317441672</c:v>
                </c:pt>
                <c:pt idx="563">
                  <c:v>3.445350211649862</c:v>
                </c:pt>
                <c:pt idx="564">
                  <c:v>3.374455131482454</c:v>
                </c:pt>
                <c:pt idx="565">
                  <c:v>4.226787257645337</c:v>
                </c:pt>
                <c:pt idx="566">
                  <c:v>3.221315821066137</c:v>
                </c:pt>
                <c:pt idx="567">
                  <c:v>2.281128745741282</c:v>
                </c:pt>
                <c:pt idx="568">
                  <c:v>2.54828419080747</c:v>
                </c:pt>
                <c:pt idx="569">
                  <c:v>2.45646194354828</c:v>
                </c:pt>
                <c:pt idx="570">
                  <c:v>2.77405856649909</c:v>
                </c:pt>
                <c:pt idx="571">
                  <c:v>3.68032808168684</c:v>
                </c:pt>
                <c:pt idx="572">
                  <c:v>4.168532069207398</c:v>
                </c:pt>
                <c:pt idx="573">
                  <c:v>2.751172701802483</c:v>
                </c:pt>
                <c:pt idx="574">
                  <c:v>3.555186263088318</c:v>
                </c:pt>
                <c:pt idx="575">
                  <c:v>3.670528697073342</c:v>
                </c:pt>
                <c:pt idx="576">
                  <c:v>2.33570776679626</c:v>
                </c:pt>
                <c:pt idx="577">
                  <c:v>2.847577130827536</c:v>
                </c:pt>
                <c:pt idx="578">
                  <c:v>3.231383604532277</c:v>
                </c:pt>
                <c:pt idx="579">
                  <c:v>3.400797148051312</c:v>
                </c:pt>
                <c:pt idx="580">
                  <c:v>3.802256572370938</c:v>
                </c:pt>
                <c:pt idx="581">
                  <c:v>4.230508297007887</c:v>
                </c:pt>
                <c:pt idx="582">
                  <c:v>2.401962200323342</c:v>
                </c:pt>
                <c:pt idx="583">
                  <c:v>2.582912797400902</c:v>
                </c:pt>
                <c:pt idx="584">
                  <c:v>3.253969222776424</c:v>
                </c:pt>
                <c:pt idx="585">
                  <c:v>3.39638759489358</c:v>
                </c:pt>
                <c:pt idx="586">
                  <c:v>2.854459963613667</c:v>
                </c:pt>
                <c:pt idx="587">
                  <c:v>3.796352958978354</c:v>
                </c:pt>
                <c:pt idx="588">
                  <c:v>3.557543345598074</c:v>
                </c:pt>
                <c:pt idx="589">
                  <c:v>2.858271054795149</c:v>
                </c:pt>
                <c:pt idx="590">
                  <c:v>3.815355456350985</c:v>
                </c:pt>
                <c:pt idx="591">
                  <c:v>2.677810671160889</c:v>
                </c:pt>
                <c:pt idx="592">
                  <c:v>2.382031739866111</c:v>
                </c:pt>
                <c:pt idx="593">
                  <c:v>2.699094600534294</c:v>
                </c:pt>
                <c:pt idx="594">
                  <c:v>2.905405741467967</c:v>
                </c:pt>
                <c:pt idx="595">
                  <c:v>3.115493811933376</c:v>
                </c:pt>
                <c:pt idx="596">
                  <c:v>3.69818624484873</c:v>
                </c:pt>
                <c:pt idx="597">
                  <c:v>3.155999540041674</c:v>
                </c:pt>
                <c:pt idx="598">
                  <c:v>2.764566380050048</c:v>
                </c:pt>
                <c:pt idx="599">
                  <c:v>3.314540593652538</c:v>
                </c:pt>
                <c:pt idx="600">
                  <c:v>2.968635773618872</c:v>
                </c:pt>
                <c:pt idx="601">
                  <c:v>3.221648416356115</c:v>
                </c:pt>
                <c:pt idx="602">
                  <c:v>3.97430434163971</c:v>
                </c:pt>
                <c:pt idx="603">
                  <c:v>3.386551488675695</c:v>
                </c:pt>
                <c:pt idx="604">
                  <c:v>2.913293444585283</c:v>
                </c:pt>
                <c:pt idx="605">
                  <c:v>3.470018078623092</c:v>
                </c:pt>
                <c:pt idx="606">
                  <c:v>3.398911678979336</c:v>
                </c:pt>
                <c:pt idx="607">
                  <c:v>2.767157007511933</c:v>
                </c:pt>
                <c:pt idx="608">
                  <c:v>3.194684500375647</c:v>
                </c:pt>
                <c:pt idx="609">
                  <c:v>2.826406180100297</c:v>
                </c:pt>
                <c:pt idx="610">
                  <c:v>4.084077153561178</c:v>
                </c:pt>
                <c:pt idx="611">
                  <c:v>3.896076644554984</c:v>
                </c:pt>
                <c:pt idx="612">
                  <c:v>3.47303178850133</c:v>
                </c:pt>
                <c:pt idx="613">
                  <c:v>3.193156657033294</c:v>
                </c:pt>
                <c:pt idx="614">
                  <c:v>2.979255901757521</c:v>
                </c:pt>
                <c:pt idx="615">
                  <c:v>2.332842934121144</c:v>
                </c:pt>
                <c:pt idx="616">
                  <c:v>2.959821215104882</c:v>
                </c:pt>
                <c:pt idx="617">
                  <c:v>3.223474299286702</c:v>
                </c:pt>
                <c:pt idx="618">
                  <c:v>2.864415583456232</c:v>
                </c:pt>
                <c:pt idx="619">
                  <c:v>2.017649627914841</c:v>
                </c:pt>
                <c:pt idx="620">
                  <c:v>3.592044263341287</c:v>
                </c:pt>
                <c:pt idx="621">
                  <c:v>3.00637705451358</c:v>
                </c:pt>
                <c:pt idx="622">
                  <c:v>2.692484710547607</c:v>
                </c:pt>
                <c:pt idx="623">
                  <c:v>3.124117443986626</c:v>
                </c:pt>
                <c:pt idx="624">
                  <c:v>3.361792963471948</c:v>
                </c:pt>
                <c:pt idx="625">
                  <c:v>2.150265013873508</c:v>
                </c:pt>
                <c:pt idx="626">
                  <c:v>2.632362031613669</c:v>
                </c:pt>
                <c:pt idx="627">
                  <c:v>2.818819348776694</c:v>
                </c:pt>
                <c:pt idx="628">
                  <c:v>3.481466030521737</c:v>
                </c:pt>
                <c:pt idx="629">
                  <c:v>3.508252106966291</c:v>
                </c:pt>
                <c:pt idx="630">
                  <c:v>3.031491681428752</c:v>
                </c:pt>
                <c:pt idx="631">
                  <c:v>3.162604600906144</c:v>
                </c:pt>
                <c:pt idx="632">
                  <c:v>3.357232628547065</c:v>
                </c:pt>
                <c:pt idx="633">
                  <c:v>3.100566382608473</c:v>
                </c:pt>
                <c:pt idx="634">
                  <c:v>3.647795698751546</c:v>
                </c:pt>
                <c:pt idx="635">
                  <c:v>4.230327597340657</c:v>
                </c:pt>
                <c:pt idx="636">
                  <c:v>3.633504552772165</c:v>
                </c:pt>
                <c:pt idx="637">
                  <c:v>2.149984695805593</c:v>
                </c:pt>
                <c:pt idx="638">
                  <c:v>2.053703821718042</c:v>
                </c:pt>
                <c:pt idx="639">
                  <c:v>3.145575007343047</c:v>
                </c:pt>
                <c:pt idx="640">
                  <c:v>4.310575160621443</c:v>
                </c:pt>
                <c:pt idx="641">
                  <c:v>3.00824235769801</c:v>
                </c:pt>
                <c:pt idx="642">
                  <c:v>3.51435797949652</c:v>
                </c:pt>
                <c:pt idx="643">
                  <c:v>3.38445529723028</c:v>
                </c:pt>
                <c:pt idx="644">
                  <c:v>2.59580817126467</c:v>
                </c:pt>
                <c:pt idx="645">
                  <c:v>2.87408124268108</c:v>
                </c:pt>
                <c:pt idx="646">
                  <c:v>4.031894734331167</c:v>
                </c:pt>
                <c:pt idx="647">
                  <c:v>2.816108112778429</c:v>
                </c:pt>
                <c:pt idx="648">
                  <c:v>2.444094763371983</c:v>
                </c:pt>
                <c:pt idx="649">
                  <c:v>3.367444650049626</c:v>
                </c:pt>
                <c:pt idx="650">
                  <c:v>3.100560331864106</c:v>
                </c:pt>
                <c:pt idx="651">
                  <c:v>3.348001644282972</c:v>
                </c:pt>
                <c:pt idx="652">
                  <c:v>2.235753254545449</c:v>
                </c:pt>
                <c:pt idx="653">
                  <c:v>3.480283221530644</c:v>
                </c:pt>
                <c:pt idx="654">
                  <c:v>3.473619586637964</c:v>
                </c:pt>
                <c:pt idx="655">
                  <c:v>3.348207589055045</c:v>
                </c:pt>
                <c:pt idx="656">
                  <c:v>3.943542309073362</c:v>
                </c:pt>
                <c:pt idx="657">
                  <c:v>3.608924688845582</c:v>
                </c:pt>
                <c:pt idx="658">
                  <c:v>3.576332592709685</c:v>
                </c:pt>
                <c:pt idx="659">
                  <c:v>3.320777411215956</c:v>
                </c:pt>
                <c:pt idx="660">
                  <c:v>2.738818122079655</c:v>
                </c:pt>
                <c:pt idx="661">
                  <c:v>3.11454193765683</c:v>
                </c:pt>
                <c:pt idx="662">
                  <c:v>2.50300280145821</c:v>
                </c:pt>
                <c:pt idx="663">
                  <c:v>3.318436035791827</c:v>
                </c:pt>
                <c:pt idx="664">
                  <c:v>2.780743238137796</c:v>
                </c:pt>
                <c:pt idx="665">
                  <c:v>2.790109102723582</c:v>
                </c:pt>
                <c:pt idx="666">
                  <c:v>3.610821727878582</c:v>
                </c:pt>
                <c:pt idx="667">
                  <c:v>3.572645185026259</c:v>
                </c:pt>
                <c:pt idx="668">
                  <c:v>2.667052079266018</c:v>
                </c:pt>
                <c:pt idx="669">
                  <c:v>3.689304059560134</c:v>
                </c:pt>
                <c:pt idx="670">
                  <c:v>3.394578335975069</c:v>
                </c:pt>
                <c:pt idx="671">
                  <c:v>3.638610860892412</c:v>
                </c:pt>
                <c:pt idx="672">
                  <c:v>3.094665542790609</c:v>
                </c:pt>
                <c:pt idx="673">
                  <c:v>3.396011494532799</c:v>
                </c:pt>
                <c:pt idx="674">
                  <c:v>1.667852739918604</c:v>
                </c:pt>
                <c:pt idx="675">
                  <c:v>2.896381480534946</c:v>
                </c:pt>
                <c:pt idx="676">
                  <c:v>3.260623114460348</c:v>
                </c:pt>
                <c:pt idx="677">
                  <c:v>3.832975292602281</c:v>
                </c:pt>
                <c:pt idx="678">
                  <c:v>3.308344410755738</c:v>
                </c:pt>
                <c:pt idx="679">
                  <c:v>2.743845607868542</c:v>
                </c:pt>
                <c:pt idx="680">
                  <c:v>3.066709073739003</c:v>
                </c:pt>
                <c:pt idx="681">
                  <c:v>3.804177784850221</c:v>
                </c:pt>
                <c:pt idx="682">
                  <c:v>3.047072166000189</c:v>
                </c:pt>
                <c:pt idx="683">
                  <c:v>2.94167786296628</c:v>
                </c:pt>
                <c:pt idx="684">
                  <c:v>4.186810078397734</c:v>
                </c:pt>
                <c:pt idx="685">
                  <c:v>3.117399105241923</c:v>
                </c:pt>
                <c:pt idx="686">
                  <c:v>3.286518555046422</c:v>
                </c:pt>
                <c:pt idx="687">
                  <c:v>2.189392193896165</c:v>
                </c:pt>
                <c:pt idx="688">
                  <c:v>4.035330654129933</c:v>
                </c:pt>
                <c:pt idx="689">
                  <c:v>3.797243351531434</c:v>
                </c:pt>
                <c:pt idx="690">
                  <c:v>4.192267593618614</c:v>
                </c:pt>
                <c:pt idx="691">
                  <c:v>2.115585651136581</c:v>
                </c:pt>
                <c:pt idx="692">
                  <c:v>3.704622963703288</c:v>
                </c:pt>
                <c:pt idx="693">
                  <c:v>3.881313406772205</c:v>
                </c:pt>
                <c:pt idx="694">
                  <c:v>2.695531767288676</c:v>
                </c:pt>
                <c:pt idx="695">
                  <c:v>3.708585578585572</c:v>
                </c:pt>
                <c:pt idx="696">
                  <c:v>4.1641535201054</c:v>
                </c:pt>
                <c:pt idx="697">
                  <c:v>3.461464405003653</c:v>
                </c:pt>
                <c:pt idx="698">
                  <c:v>3.07541309215586</c:v>
                </c:pt>
                <c:pt idx="699">
                  <c:v>3.117440495283348</c:v>
                </c:pt>
                <c:pt idx="700">
                  <c:v>2.787591692209742</c:v>
                </c:pt>
                <c:pt idx="701">
                  <c:v>3.21738703369739</c:v>
                </c:pt>
                <c:pt idx="702">
                  <c:v>3.062009462518607</c:v>
                </c:pt>
                <c:pt idx="703">
                  <c:v>2.955039273788764</c:v>
                </c:pt>
                <c:pt idx="704">
                  <c:v>2.431119367376167</c:v>
                </c:pt>
                <c:pt idx="705">
                  <c:v>3.627889940367162</c:v>
                </c:pt>
                <c:pt idx="706">
                  <c:v>3.185910319951063</c:v>
                </c:pt>
                <c:pt idx="707">
                  <c:v>3.211380831538958</c:v>
                </c:pt>
                <c:pt idx="708">
                  <c:v>3.216990216205414</c:v>
                </c:pt>
                <c:pt idx="709">
                  <c:v>3.296773868987995</c:v>
                </c:pt>
                <c:pt idx="710">
                  <c:v>3.088758762583093</c:v>
                </c:pt>
                <c:pt idx="711">
                  <c:v>3.292101180817975</c:v>
                </c:pt>
                <c:pt idx="712">
                  <c:v>4.021323219341363</c:v>
                </c:pt>
                <c:pt idx="713">
                  <c:v>3.211770928959767</c:v>
                </c:pt>
                <c:pt idx="714">
                  <c:v>3.007002877238699</c:v>
                </c:pt>
                <c:pt idx="715">
                  <c:v>3.143458221936704</c:v>
                </c:pt>
                <c:pt idx="716">
                  <c:v>2.958175718507363</c:v>
                </c:pt>
                <c:pt idx="717">
                  <c:v>3.405203262769028</c:v>
                </c:pt>
                <c:pt idx="718">
                  <c:v>2.835723619947442</c:v>
                </c:pt>
                <c:pt idx="719">
                  <c:v>2.664119846841385</c:v>
                </c:pt>
                <c:pt idx="720">
                  <c:v>3.8845403463171</c:v>
                </c:pt>
                <c:pt idx="721">
                  <c:v>2.804281094181956</c:v>
                </c:pt>
                <c:pt idx="722">
                  <c:v>3.54385141546982</c:v>
                </c:pt>
                <c:pt idx="723">
                  <c:v>3.027240196605591</c:v>
                </c:pt>
                <c:pt idx="724">
                  <c:v>2.761258422363724</c:v>
                </c:pt>
                <c:pt idx="725">
                  <c:v>3.14059336796959</c:v>
                </c:pt>
                <c:pt idx="726">
                  <c:v>2.661367424888371</c:v>
                </c:pt>
                <c:pt idx="727">
                  <c:v>3.073062770740774</c:v>
                </c:pt>
                <c:pt idx="728">
                  <c:v>3.652243807945468</c:v>
                </c:pt>
                <c:pt idx="729">
                  <c:v>2.324585365222284</c:v>
                </c:pt>
                <c:pt idx="730">
                  <c:v>3.483802416444683</c:v>
                </c:pt>
                <c:pt idx="731">
                  <c:v>2.037965392141651</c:v>
                </c:pt>
                <c:pt idx="732">
                  <c:v>2.325828530079611</c:v>
                </c:pt>
                <c:pt idx="733">
                  <c:v>3.045050636131431</c:v>
                </c:pt>
                <c:pt idx="734">
                  <c:v>3.935264862324085</c:v>
                </c:pt>
                <c:pt idx="735">
                  <c:v>3.419673636144557</c:v>
                </c:pt>
                <c:pt idx="736">
                  <c:v>3.461877304013552</c:v>
                </c:pt>
                <c:pt idx="737">
                  <c:v>3.303609786331689</c:v>
                </c:pt>
                <c:pt idx="738">
                  <c:v>2.841455816974702</c:v>
                </c:pt>
                <c:pt idx="739">
                  <c:v>2.975355242801089</c:v>
                </c:pt>
                <c:pt idx="740">
                  <c:v>3.044377655244008</c:v>
                </c:pt>
                <c:pt idx="741">
                  <c:v>3.29114975485747</c:v>
                </c:pt>
                <c:pt idx="742">
                  <c:v>2.399357181387501</c:v>
                </c:pt>
                <c:pt idx="743">
                  <c:v>2.85949106167071</c:v>
                </c:pt>
                <c:pt idx="744">
                  <c:v>3.686821442085958</c:v>
                </c:pt>
                <c:pt idx="745">
                  <c:v>3.664217379524108</c:v>
                </c:pt>
                <c:pt idx="746">
                  <c:v>4.531342850605605</c:v>
                </c:pt>
                <c:pt idx="747">
                  <c:v>3.007379281184885</c:v>
                </c:pt>
                <c:pt idx="748">
                  <c:v>3.214960255753853</c:v>
                </c:pt>
                <c:pt idx="749">
                  <c:v>3.486716228845907</c:v>
                </c:pt>
                <c:pt idx="750">
                  <c:v>2.84624077503909</c:v>
                </c:pt>
                <c:pt idx="751">
                  <c:v>4.240656856882711</c:v>
                </c:pt>
                <c:pt idx="752">
                  <c:v>2.24570548194774</c:v>
                </c:pt>
                <c:pt idx="753">
                  <c:v>3.011812464244274</c:v>
                </c:pt>
                <c:pt idx="754">
                  <c:v>3.232088033972786</c:v>
                </c:pt>
                <c:pt idx="755">
                  <c:v>3.054561860290137</c:v>
                </c:pt>
                <c:pt idx="756">
                  <c:v>3.297237925123511</c:v>
                </c:pt>
                <c:pt idx="757">
                  <c:v>2.830471728081148</c:v>
                </c:pt>
                <c:pt idx="758">
                  <c:v>3.357620812505214</c:v>
                </c:pt>
                <c:pt idx="759">
                  <c:v>3.570578608516771</c:v>
                </c:pt>
                <c:pt idx="760">
                  <c:v>3.48120925898675</c:v>
                </c:pt>
                <c:pt idx="761">
                  <c:v>2.972394040598121</c:v>
                </c:pt>
                <c:pt idx="762">
                  <c:v>2.452610201964582</c:v>
                </c:pt>
                <c:pt idx="763">
                  <c:v>2.600019524311697</c:v>
                </c:pt>
                <c:pt idx="764">
                  <c:v>3.326421117046056</c:v>
                </c:pt>
                <c:pt idx="765">
                  <c:v>3.03638657203671</c:v>
                </c:pt>
                <c:pt idx="766">
                  <c:v>2.875823005215426</c:v>
                </c:pt>
                <c:pt idx="767">
                  <c:v>3.078540691394372</c:v>
                </c:pt>
                <c:pt idx="768">
                  <c:v>2.304281719485565</c:v>
                </c:pt>
                <c:pt idx="769">
                  <c:v>2.540694978689646</c:v>
                </c:pt>
                <c:pt idx="770">
                  <c:v>3.236094891038124</c:v>
                </c:pt>
                <c:pt idx="771">
                  <c:v>3.524131310370551</c:v>
                </c:pt>
                <c:pt idx="772">
                  <c:v>3.606933045499105</c:v>
                </c:pt>
                <c:pt idx="773">
                  <c:v>3.536818905440588</c:v>
                </c:pt>
                <c:pt idx="774">
                  <c:v>3.86573523856783</c:v>
                </c:pt>
                <c:pt idx="775">
                  <c:v>3.07729696646452</c:v>
                </c:pt>
                <c:pt idx="776">
                  <c:v>4.050625745205404</c:v>
                </c:pt>
                <c:pt idx="777">
                  <c:v>2.81321358298759</c:v>
                </c:pt>
                <c:pt idx="778">
                  <c:v>2.975575591109595</c:v>
                </c:pt>
                <c:pt idx="779">
                  <c:v>3.41503669351277</c:v>
                </c:pt>
                <c:pt idx="780">
                  <c:v>2.656249175033422</c:v>
                </c:pt>
                <c:pt idx="781">
                  <c:v>3.306170112729006</c:v>
                </c:pt>
                <c:pt idx="782">
                  <c:v>4.240243713226274</c:v>
                </c:pt>
                <c:pt idx="783">
                  <c:v>3.415324885441449</c:v>
                </c:pt>
                <c:pt idx="784">
                  <c:v>2.17834445298836</c:v>
                </c:pt>
                <c:pt idx="785">
                  <c:v>2.871759403968384</c:v>
                </c:pt>
                <c:pt idx="786">
                  <c:v>2.742596256651871</c:v>
                </c:pt>
                <c:pt idx="787">
                  <c:v>3.561054264421576</c:v>
                </c:pt>
                <c:pt idx="788">
                  <c:v>3.476948857188659</c:v>
                </c:pt>
                <c:pt idx="789">
                  <c:v>3.02085120174256</c:v>
                </c:pt>
                <c:pt idx="790">
                  <c:v>3.046029182316687</c:v>
                </c:pt>
                <c:pt idx="791">
                  <c:v>3.588657623650695</c:v>
                </c:pt>
                <c:pt idx="792">
                  <c:v>3.189140038407908</c:v>
                </c:pt>
                <c:pt idx="793">
                  <c:v>3.135917411950786</c:v>
                </c:pt>
                <c:pt idx="794">
                  <c:v>3.765543249755391</c:v>
                </c:pt>
                <c:pt idx="795">
                  <c:v>3.630066278855666</c:v>
                </c:pt>
                <c:pt idx="796">
                  <c:v>3.157211578016715</c:v>
                </c:pt>
                <c:pt idx="797">
                  <c:v>2.914793434708141</c:v>
                </c:pt>
                <c:pt idx="798">
                  <c:v>3.143989817771287</c:v>
                </c:pt>
                <c:pt idx="799">
                  <c:v>3.456154273710313</c:v>
                </c:pt>
                <c:pt idx="800">
                  <c:v>3.282433120235051</c:v>
                </c:pt>
                <c:pt idx="801">
                  <c:v>3.020333959351677</c:v>
                </c:pt>
                <c:pt idx="802">
                  <c:v>3.087722906068394</c:v>
                </c:pt>
                <c:pt idx="803">
                  <c:v>2.959114106365232</c:v>
                </c:pt>
                <c:pt idx="804">
                  <c:v>3.113317181152927</c:v>
                </c:pt>
                <c:pt idx="805">
                  <c:v>2.26464417347657</c:v>
                </c:pt>
                <c:pt idx="806">
                  <c:v>3.520332027583138</c:v>
                </c:pt>
                <c:pt idx="807">
                  <c:v>3.170075236999943</c:v>
                </c:pt>
                <c:pt idx="808">
                  <c:v>3.20549977523422</c:v>
                </c:pt>
                <c:pt idx="809">
                  <c:v>4.406206922445774</c:v>
                </c:pt>
                <c:pt idx="810">
                  <c:v>2.954610185256588</c:v>
                </c:pt>
                <c:pt idx="811">
                  <c:v>3.278275749770634</c:v>
                </c:pt>
                <c:pt idx="812">
                  <c:v>3.682278738218027</c:v>
                </c:pt>
                <c:pt idx="813">
                  <c:v>3.232429051786966</c:v>
                </c:pt>
                <c:pt idx="814">
                  <c:v>3.368021302984065</c:v>
                </c:pt>
                <c:pt idx="815">
                  <c:v>3.218869691008742</c:v>
                </c:pt>
                <c:pt idx="816">
                  <c:v>3.139180238651284</c:v>
                </c:pt>
                <c:pt idx="817">
                  <c:v>3.273695927258001</c:v>
                </c:pt>
                <c:pt idx="818">
                  <c:v>2.812016568834533</c:v>
                </c:pt>
                <c:pt idx="819">
                  <c:v>3.521756106842182</c:v>
                </c:pt>
                <c:pt idx="820">
                  <c:v>2.279174008429446</c:v>
                </c:pt>
                <c:pt idx="821">
                  <c:v>2.41016056782717</c:v>
                </c:pt>
                <c:pt idx="822">
                  <c:v>2.933434534762173</c:v>
                </c:pt>
                <c:pt idx="823">
                  <c:v>3.053645855906912</c:v>
                </c:pt>
                <c:pt idx="824">
                  <c:v>2.76073872607612</c:v>
                </c:pt>
                <c:pt idx="825">
                  <c:v>3.194062906901267</c:v>
                </c:pt>
                <c:pt idx="826">
                  <c:v>3.492990714896615</c:v>
                </c:pt>
                <c:pt idx="827">
                  <c:v>2.424190115905812</c:v>
                </c:pt>
                <c:pt idx="828">
                  <c:v>2.905569247191932</c:v>
                </c:pt>
                <c:pt idx="829">
                  <c:v>3.262523295345218</c:v>
                </c:pt>
                <c:pt idx="830">
                  <c:v>3.619293569999445</c:v>
                </c:pt>
                <c:pt idx="831">
                  <c:v>3.300843623831611</c:v>
                </c:pt>
                <c:pt idx="832">
                  <c:v>3.077220481459495</c:v>
                </c:pt>
                <c:pt idx="833">
                  <c:v>3.657093039155551</c:v>
                </c:pt>
                <c:pt idx="834">
                  <c:v>3.114648881683735</c:v>
                </c:pt>
                <c:pt idx="835">
                  <c:v>2.966840497908117</c:v>
                </c:pt>
                <c:pt idx="836">
                  <c:v>2.494878299469588</c:v>
                </c:pt>
                <c:pt idx="837">
                  <c:v>2.000011914230311</c:v>
                </c:pt>
                <c:pt idx="838">
                  <c:v>3.596613498905779</c:v>
                </c:pt>
                <c:pt idx="839">
                  <c:v>3.107791367484415</c:v>
                </c:pt>
                <c:pt idx="840">
                  <c:v>4.118554709039252</c:v>
                </c:pt>
                <c:pt idx="841">
                  <c:v>2.84440897637584</c:v>
                </c:pt>
                <c:pt idx="842">
                  <c:v>2.998952015320262</c:v>
                </c:pt>
                <c:pt idx="843">
                  <c:v>4.020466094209012</c:v>
                </c:pt>
                <c:pt idx="844">
                  <c:v>3.425402662208112</c:v>
                </c:pt>
                <c:pt idx="845">
                  <c:v>3.197473127640416</c:v>
                </c:pt>
                <c:pt idx="846">
                  <c:v>2.812964019457911</c:v>
                </c:pt>
                <c:pt idx="847">
                  <c:v>2.39817941224341</c:v>
                </c:pt>
                <c:pt idx="848">
                  <c:v>2.447761847563607</c:v>
                </c:pt>
                <c:pt idx="849">
                  <c:v>3.25039909823039</c:v>
                </c:pt>
                <c:pt idx="850">
                  <c:v>2.71330157352317</c:v>
                </c:pt>
                <c:pt idx="851">
                  <c:v>3.534663856167954</c:v>
                </c:pt>
                <c:pt idx="852">
                  <c:v>2.080081338994473</c:v>
                </c:pt>
                <c:pt idx="853">
                  <c:v>2.777209265710976</c:v>
                </c:pt>
                <c:pt idx="854">
                  <c:v>3.363825761644042</c:v>
                </c:pt>
                <c:pt idx="855">
                  <c:v>2.808069497728308</c:v>
                </c:pt>
                <c:pt idx="856">
                  <c:v>2.774108377738115</c:v>
                </c:pt>
                <c:pt idx="857">
                  <c:v>2.721705312603955</c:v>
                </c:pt>
                <c:pt idx="858">
                  <c:v>2.555545252725194</c:v>
                </c:pt>
                <c:pt idx="859">
                  <c:v>3.433157038208784</c:v>
                </c:pt>
                <c:pt idx="860">
                  <c:v>3.128797988778644</c:v>
                </c:pt>
                <c:pt idx="861">
                  <c:v>2.858729663551923</c:v>
                </c:pt>
                <c:pt idx="862">
                  <c:v>2.660761457613185</c:v>
                </c:pt>
                <c:pt idx="863">
                  <c:v>3.197967966073066</c:v>
                </c:pt>
                <c:pt idx="864">
                  <c:v>3.537136299329401</c:v>
                </c:pt>
                <c:pt idx="865">
                  <c:v>3.103377352069135</c:v>
                </c:pt>
                <c:pt idx="866">
                  <c:v>3.478183882955588</c:v>
                </c:pt>
                <c:pt idx="867">
                  <c:v>2.979648630672982</c:v>
                </c:pt>
                <c:pt idx="868">
                  <c:v>3.322541763428565</c:v>
                </c:pt>
                <c:pt idx="869">
                  <c:v>2.561362626772328</c:v>
                </c:pt>
                <c:pt idx="870">
                  <c:v>3.085985970005253</c:v>
                </c:pt>
                <c:pt idx="871">
                  <c:v>3.260728611294595</c:v>
                </c:pt>
                <c:pt idx="872">
                  <c:v>3.149840953772596</c:v>
                </c:pt>
                <c:pt idx="873">
                  <c:v>3.332036390346094</c:v>
                </c:pt>
                <c:pt idx="874">
                  <c:v>2.301074547274726</c:v>
                </c:pt>
                <c:pt idx="875">
                  <c:v>2.995061485967041</c:v>
                </c:pt>
                <c:pt idx="876">
                  <c:v>2.998007067467965</c:v>
                </c:pt>
                <c:pt idx="877">
                  <c:v>3.587305147163812</c:v>
                </c:pt>
                <c:pt idx="878">
                  <c:v>2.858815614008831</c:v>
                </c:pt>
                <c:pt idx="879">
                  <c:v>3.190374036411873</c:v>
                </c:pt>
                <c:pt idx="880">
                  <c:v>2.663985865114373</c:v>
                </c:pt>
                <c:pt idx="881">
                  <c:v>2.985670253694594</c:v>
                </c:pt>
                <c:pt idx="882">
                  <c:v>2.929766695849659</c:v>
                </c:pt>
                <c:pt idx="883">
                  <c:v>4.092173569515141</c:v>
                </c:pt>
                <c:pt idx="884">
                  <c:v>3.763787693339228</c:v>
                </c:pt>
                <c:pt idx="885">
                  <c:v>4.149456879479384</c:v>
                </c:pt>
                <c:pt idx="886">
                  <c:v>4.056334123820825</c:v>
                </c:pt>
                <c:pt idx="887">
                  <c:v>3.40873444354914</c:v>
                </c:pt>
                <c:pt idx="888">
                  <c:v>3.375087898991901</c:v>
                </c:pt>
                <c:pt idx="889">
                  <c:v>3.892957487166523</c:v>
                </c:pt>
                <c:pt idx="890">
                  <c:v>3.336009175555502</c:v>
                </c:pt>
                <c:pt idx="891">
                  <c:v>3.071842519189276</c:v>
                </c:pt>
                <c:pt idx="892">
                  <c:v>3.185824633328847</c:v>
                </c:pt>
                <c:pt idx="893">
                  <c:v>2.981532816622091</c:v>
                </c:pt>
                <c:pt idx="894">
                  <c:v>3.064369681703043</c:v>
                </c:pt>
                <c:pt idx="895">
                  <c:v>3.249589938404026</c:v>
                </c:pt>
                <c:pt idx="896">
                  <c:v>3.52625393359445</c:v>
                </c:pt>
                <c:pt idx="897">
                  <c:v>3.576784022377745</c:v>
                </c:pt>
                <c:pt idx="898">
                  <c:v>3.346015953792424</c:v>
                </c:pt>
                <c:pt idx="899">
                  <c:v>2.587829689972567</c:v>
                </c:pt>
                <c:pt idx="900">
                  <c:v>2.358859051996496</c:v>
                </c:pt>
                <c:pt idx="901">
                  <c:v>3.182726223152854</c:v>
                </c:pt>
                <c:pt idx="902">
                  <c:v>3.767001140103764</c:v>
                </c:pt>
                <c:pt idx="903">
                  <c:v>2.769975722682702</c:v>
                </c:pt>
                <c:pt idx="904">
                  <c:v>3.28700449347722</c:v>
                </c:pt>
                <c:pt idx="905">
                  <c:v>3.537125578894361</c:v>
                </c:pt>
                <c:pt idx="906">
                  <c:v>3.194205272378983</c:v>
                </c:pt>
                <c:pt idx="907">
                  <c:v>3.176119514413109</c:v>
                </c:pt>
                <c:pt idx="908">
                  <c:v>3.569735140983098</c:v>
                </c:pt>
                <c:pt idx="909">
                  <c:v>3.496182325925932</c:v>
                </c:pt>
                <c:pt idx="910">
                  <c:v>2.382257055529557</c:v>
                </c:pt>
                <c:pt idx="911">
                  <c:v>3.564655129257595</c:v>
                </c:pt>
                <c:pt idx="912">
                  <c:v>2.810820637270228</c:v>
                </c:pt>
                <c:pt idx="913">
                  <c:v>2.966416675773975</c:v>
                </c:pt>
                <c:pt idx="914">
                  <c:v>3.260313176955</c:v>
                </c:pt>
                <c:pt idx="915">
                  <c:v>2.769111622830704</c:v>
                </c:pt>
                <c:pt idx="916">
                  <c:v>3.398305736824168</c:v>
                </c:pt>
                <c:pt idx="917">
                  <c:v>2.908849918103853</c:v>
                </c:pt>
                <c:pt idx="918">
                  <c:v>2.419469468257229</c:v>
                </c:pt>
                <c:pt idx="919">
                  <c:v>2.445489236018077</c:v>
                </c:pt>
                <c:pt idx="920">
                  <c:v>2.396033384875214</c:v>
                </c:pt>
                <c:pt idx="921">
                  <c:v>3.424720637990377</c:v>
                </c:pt>
                <c:pt idx="922">
                  <c:v>4.038301671887461</c:v>
                </c:pt>
                <c:pt idx="923">
                  <c:v>3.22126757664311</c:v>
                </c:pt>
                <c:pt idx="924">
                  <c:v>2.176651929336402</c:v>
                </c:pt>
                <c:pt idx="925">
                  <c:v>3.828004149692313</c:v>
                </c:pt>
                <c:pt idx="926">
                  <c:v>3.390097836766135</c:v>
                </c:pt>
                <c:pt idx="927">
                  <c:v>3.093462493215761</c:v>
                </c:pt>
                <c:pt idx="928">
                  <c:v>2.621602462820669</c:v>
                </c:pt>
                <c:pt idx="929">
                  <c:v>3.168274141954027</c:v>
                </c:pt>
                <c:pt idx="930">
                  <c:v>3.164788627720279</c:v>
                </c:pt>
                <c:pt idx="931">
                  <c:v>3.784538297389732</c:v>
                </c:pt>
                <c:pt idx="932">
                  <c:v>3.53813035447225</c:v>
                </c:pt>
                <c:pt idx="933">
                  <c:v>2.984935969524463</c:v>
                </c:pt>
                <c:pt idx="934">
                  <c:v>2.84899241289738</c:v>
                </c:pt>
                <c:pt idx="935">
                  <c:v>2.797955338262171</c:v>
                </c:pt>
                <c:pt idx="936">
                  <c:v>3.271617474566618</c:v>
                </c:pt>
                <c:pt idx="937">
                  <c:v>2.851843124498339</c:v>
                </c:pt>
                <c:pt idx="938">
                  <c:v>3.327375294313349</c:v>
                </c:pt>
                <c:pt idx="939">
                  <c:v>2.872469086408822</c:v>
                </c:pt>
                <c:pt idx="940">
                  <c:v>3.332767975022309</c:v>
                </c:pt>
                <c:pt idx="941">
                  <c:v>3.31889287235621</c:v>
                </c:pt>
                <c:pt idx="942">
                  <c:v>2.157619480520351</c:v>
                </c:pt>
                <c:pt idx="943">
                  <c:v>2.60674369992543</c:v>
                </c:pt>
                <c:pt idx="944">
                  <c:v>3.361509853384299</c:v>
                </c:pt>
                <c:pt idx="945">
                  <c:v>3.200776225763799</c:v>
                </c:pt>
                <c:pt idx="946">
                  <c:v>2.912609616171171</c:v>
                </c:pt>
                <c:pt idx="947">
                  <c:v>3.137332531371436</c:v>
                </c:pt>
                <c:pt idx="948">
                  <c:v>1.840224295370127</c:v>
                </c:pt>
                <c:pt idx="949">
                  <c:v>2.360748950387911</c:v>
                </c:pt>
                <c:pt idx="950">
                  <c:v>2.227422027009941</c:v>
                </c:pt>
                <c:pt idx="951">
                  <c:v>2.534340367471704</c:v>
                </c:pt>
                <c:pt idx="952">
                  <c:v>2.57393887112723</c:v>
                </c:pt>
                <c:pt idx="953">
                  <c:v>3.428940065289832</c:v>
                </c:pt>
                <c:pt idx="954">
                  <c:v>3.455400281088012</c:v>
                </c:pt>
                <c:pt idx="955">
                  <c:v>3.514309820834</c:v>
                </c:pt>
                <c:pt idx="956">
                  <c:v>3.710857610150215</c:v>
                </c:pt>
                <c:pt idx="957">
                  <c:v>2.997732765920512</c:v>
                </c:pt>
                <c:pt idx="958">
                  <c:v>2.616915583944281</c:v>
                </c:pt>
                <c:pt idx="959">
                  <c:v>3.153202478794495</c:v>
                </c:pt>
                <c:pt idx="960">
                  <c:v>2.612151154719411</c:v>
                </c:pt>
                <c:pt idx="961">
                  <c:v>2.640076255070987</c:v>
                </c:pt>
                <c:pt idx="962">
                  <c:v>3.54613290613747</c:v>
                </c:pt>
                <c:pt idx="963">
                  <c:v>3.343025736943916</c:v>
                </c:pt>
                <c:pt idx="964">
                  <c:v>3.749412529121055</c:v>
                </c:pt>
                <c:pt idx="965">
                  <c:v>3.726960204809778</c:v>
                </c:pt>
                <c:pt idx="966">
                  <c:v>2.525592921663767</c:v>
                </c:pt>
                <c:pt idx="967">
                  <c:v>3.382599995182419</c:v>
                </c:pt>
                <c:pt idx="968">
                  <c:v>3.53171978175291</c:v>
                </c:pt>
                <c:pt idx="969">
                  <c:v>4.119418732330912</c:v>
                </c:pt>
                <c:pt idx="970">
                  <c:v>3.374016269324108</c:v>
                </c:pt>
                <c:pt idx="971">
                  <c:v>3.140266688520115</c:v>
                </c:pt>
                <c:pt idx="972">
                  <c:v>3.802827727049918</c:v>
                </c:pt>
                <c:pt idx="973">
                  <c:v>2.628579197629952</c:v>
                </c:pt>
                <c:pt idx="974">
                  <c:v>2.872554191187498</c:v>
                </c:pt>
                <c:pt idx="975">
                  <c:v>3.648971405543546</c:v>
                </c:pt>
                <c:pt idx="976">
                  <c:v>2.839239568232961</c:v>
                </c:pt>
                <c:pt idx="977">
                  <c:v>3.143526946414102</c:v>
                </c:pt>
                <c:pt idx="978">
                  <c:v>2.909157171085218</c:v>
                </c:pt>
                <c:pt idx="979">
                  <c:v>3.577829028533871</c:v>
                </c:pt>
                <c:pt idx="980">
                  <c:v>2.776278291103793</c:v>
                </c:pt>
                <c:pt idx="981">
                  <c:v>2.666791863521628</c:v>
                </c:pt>
                <c:pt idx="982">
                  <c:v>3.798610053651076</c:v>
                </c:pt>
                <c:pt idx="983">
                  <c:v>3.402713156681084</c:v>
                </c:pt>
                <c:pt idx="984">
                  <c:v>3.607918970298897</c:v>
                </c:pt>
                <c:pt idx="985">
                  <c:v>2.892395971195104</c:v>
                </c:pt>
                <c:pt idx="986">
                  <c:v>3.628512123494949</c:v>
                </c:pt>
                <c:pt idx="987">
                  <c:v>2.691316860117218</c:v>
                </c:pt>
                <c:pt idx="988">
                  <c:v>2.98270252028271</c:v>
                </c:pt>
                <c:pt idx="989">
                  <c:v>2.555416148353284</c:v>
                </c:pt>
                <c:pt idx="990">
                  <c:v>2.496034258900922</c:v>
                </c:pt>
                <c:pt idx="991">
                  <c:v>3.072170042849904</c:v>
                </c:pt>
                <c:pt idx="992">
                  <c:v>3.101411706424416</c:v>
                </c:pt>
                <c:pt idx="993">
                  <c:v>2.564321930706486</c:v>
                </c:pt>
                <c:pt idx="994">
                  <c:v>2.749217090211925</c:v>
                </c:pt>
                <c:pt idx="995">
                  <c:v>3.38717605638783</c:v>
                </c:pt>
                <c:pt idx="996">
                  <c:v>2.733158692916834</c:v>
                </c:pt>
                <c:pt idx="997">
                  <c:v>3.234297032812222</c:v>
                </c:pt>
                <c:pt idx="998">
                  <c:v>2.940699675396116</c:v>
                </c:pt>
                <c:pt idx="999">
                  <c:v>2.74796284230146</c:v>
                </c:pt>
              </c:numCache>
            </c:numRef>
          </c:xVal>
          <c:yVal>
            <c:numRef>
              <c:f>CorrelatedValues!$F$26:$F$1025</c:f>
              <c:numCache>
                <c:formatCode>_("$"* #,##0.0_);_("$"* \(#,##0.0\);_("$"* "-"??_);_(@_)</c:formatCode>
                <c:ptCount val="1000"/>
                <c:pt idx="0">
                  <c:v>1.347360878541358</c:v>
                </c:pt>
                <c:pt idx="1">
                  <c:v>1.480808096005975</c:v>
                </c:pt>
                <c:pt idx="2">
                  <c:v>1.390068761880242</c:v>
                </c:pt>
                <c:pt idx="3">
                  <c:v>1.424802547882445</c:v>
                </c:pt>
                <c:pt idx="4">
                  <c:v>1.474672961110753</c:v>
                </c:pt>
                <c:pt idx="5">
                  <c:v>1.290140099215012</c:v>
                </c:pt>
                <c:pt idx="6">
                  <c:v>1.251193332496213</c:v>
                </c:pt>
                <c:pt idx="7">
                  <c:v>1.255924196908745</c:v>
                </c:pt>
                <c:pt idx="8">
                  <c:v>1.512597527436189</c:v>
                </c:pt>
                <c:pt idx="9">
                  <c:v>1.527831848440141</c:v>
                </c:pt>
                <c:pt idx="10">
                  <c:v>1.372035128953651</c:v>
                </c:pt>
                <c:pt idx="11">
                  <c:v>1.487155794334149</c:v>
                </c:pt>
                <c:pt idx="12">
                  <c:v>1.287942049933838</c:v>
                </c:pt>
                <c:pt idx="13">
                  <c:v>1.282984793172074</c:v>
                </c:pt>
                <c:pt idx="14">
                  <c:v>1.61066135525467</c:v>
                </c:pt>
                <c:pt idx="15">
                  <c:v>1.346901881874091</c:v>
                </c:pt>
                <c:pt idx="16">
                  <c:v>1.431880768262517</c:v>
                </c:pt>
                <c:pt idx="17">
                  <c:v>1.334862925158356</c:v>
                </c:pt>
                <c:pt idx="18">
                  <c:v>1.552890178343992</c:v>
                </c:pt>
                <c:pt idx="19">
                  <c:v>1.345311213979758</c:v>
                </c:pt>
                <c:pt idx="20">
                  <c:v>1.420491251951967</c:v>
                </c:pt>
                <c:pt idx="21">
                  <c:v>1.09309870680154</c:v>
                </c:pt>
                <c:pt idx="22">
                  <c:v>0.866837811122094</c:v>
                </c:pt>
                <c:pt idx="23">
                  <c:v>1.420218749101638</c:v>
                </c:pt>
                <c:pt idx="24">
                  <c:v>1.445084101888864</c:v>
                </c:pt>
                <c:pt idx="25">
                  <c:v>1.46815516196922</c:v>
                </c:pt>
                <c:pt idx="26">
                  <c:v>1.181787465178434</c:v>
                </c:pt>
                <c:pt idx="27">
                  <c:v>1.334268709558295</c:v>
                </c:pt>
                <c:pt idx="28">
                  <c:v>1.437303378833871</c:v>
                </c:pt>
                <c:pt idx="29">
                  <c:v>1.336298646007121</c:v>
                </c:pt>
                <c:pt idx="30">
                  <c:v>1.251365334379211</c:v>
                </c:pt>
                <c:pt idx="31">
                  <c:v>1.353687968076951</c:v>
                </c:pt>
                <c:pt idx="32">
                  <c:v>1.39110570621226</c:v>
                </c:pt>
                <c:pt idx="33">
                  <c:v>1.455738840237855</c:v>
                </c:pt>
                <c:pt idx="34">
                  <c:v>1.678387265032946</c:v>
                </c:pt>
                <c:pt idx="35">
                  <c:v>1.398258316552345</c:v>
                </c:pt>
                <c:pt idx="36">
                  <c:v>1.560087309171572</c:v>
                </c:pt>
                <c:pt idx="37">
                  <c:v>1.55248453293582</c:v>
                </c:pt>
                <c:pt idx="38">
                  <c:v>1.064842806518546</c:v>
                </c:pt>
                <c:pt idx="39">
                  <c:v>1.576367811644229</c:v>
                </c:pt>
                <c:pt idx="40">
                  <c:v>1.320458999440927</c:v>
                </c:pt>
                <c:pt idx="41">
                  <c:v>1.259181175638787</c:v>
                </c:pt>
                <c:pt idx="42">
                  <c:v>1.454254391824551</c:v>
                </c:pt>
                <c:pt idx="43">
                  <c:v>1.248054061782617</c:v>
                </c:pt>
                <c:pt idx="44">
                  <c:v>1.423464019903248</c:v>
                </c:pt>
                <c:pt idx="45">
                  <c:v>1.49661195490531</c:v>
                </c:pt>
                <c:pt idx="46">
                  <c:v>1.177647407845801</c:v>
                </c:pt>
                <c:pt idx="47">
                  <c:v>1.448336689117715</c:v>
                </c:pt>
                <c:pt idx="48">
                  <c:v>1.292332480666845</c:v>
                </c:pt>
                <c:pt idx="49">
                  <c:v>1.429163073475525</c:v>
                </c:pt>
                <c:pt idx="50">
                  <c:v>1.590377953251008</c:v>
                </c:pt>
                <c:pt idx="51">
                  <c:v>1.383152738950268</c:v>
                </c:pt>
                <c:pt idx="52">
                  <c:v>1.625153546151347</c:v>
                </c:pt>
                <c:pt idx="53">
                  <c:v>1.516717549927875</c:v>
                </c:pt>
                <c:pt idx="54">
                  <c:v>1.251172882060262</c:v>
                </c:pt>
                <c:pt idx="55">
                  <c:v>1.337579613830075</c:v>
                </c:pt>
                <c:pt idx="56">
                  <c:v>1.160002695581551</c:v>
                </c:pt>
                <c:pt idx="57">
                  <c:v>1.295059314378814</c:v>
                </c:pt>
                <c:pt idx="58">
                  <c:v>1.395025414011238</c:v>
                </c:pt>
                <c:pt idx="59">
                  <c:v>1.375221943499107</c:v>
                </c:pt>
                <c:pt idx="60">
                  <c:v>1.286264889331588</c:v>
                </c:pt>
                <c:pt idx="61">
                  <c:v>1.608834818906327</c:v>
                </c:pt>
                <c:pt idx="62">
                  <c:v>1.357620110302963</c:v>
                </c:pt>
                <c:pt idx="63">
                  <c:v>1.506170538752794</c:v>
                </c:pt>
                <c:pt idx="64">
                  <c:v>1.456224335286558</c:v>
                </c:pt>
                <c:pt idx="65">
                  <c:v>1.742953974187845</c:v>
                </c:pt>
                <c:pt idx="66">
                  <c:v>1.407324944488414</c:v>
                </c:pt>
                <c:pt idx="67">
                  <c:v>1.335967405996074</c:v>
                </c:pt>
                <c:pt idx="68">
                  <c:v>1.427125057587866</c:v>
                </c:pt>
                <c:pt idx="69">
                  <c:v>1.645406395013745</c:v>
                </c:pt>
                <c:pt idx="70">
                  <c:v>1.283587917112216</c:v>
                </c:pt>
                <c:pt idx="71">
                  <c:v>1.677925819721864</c:v>
                </c:pt>
                <c:pt idx="72">
                  <c:v>1.17506330350093</c:v>
                </c:pt>
                <c:pt idx="73">
                  <c:v>1.614635507636347</c:v>
                </c:pt>
                <c:pt idx="74">
                  <c:v>1.1950366405181</c:v>
                </c:pt>
                <c:pt idx="75">
                  <c:v>1.576591115315342</c:v>
                </c:pt>
                <c:pt idx="76">
                  <c:v>1.165588071920006</c:v>
                </c:pt>
                <c:pt idx="77">
                  <c:v>1.30875613483511</c:v>
                </c:pt>
                <c:pt idx="78">
                  <c:v>1.428077799898359</c:v>
                </c:pt>
                <c:pt idx="79">
                  <c:v>1.553048029380044</c:v>
                </c:pt>
                <c:pt idx="80">
                  <c:v>1.296216705420121</c:v>
                </c:pt>
                <c:pt idx="81">
                  <c:v>1.547829493180101</c:v>
                </c:pt>
                <c:pt idx="82">
                  <c:v>1.63566604270433</c:v>
                </c:pt>
                <c:pt idx="83">
                  <c:v>1.198623539253547</c:v>
                </c:pt>
                <c:pt idx="84">
                  <c:v>1.530326944420836</c:v>
                </c:pt>
                <c:pt idx="85">
                  <c:v>1.655474181562462</c:v>
                </c:pt>
                <c:pt idx="86">
                  <c:v>1.52903596067883</c:v>
                </c:pt>
                <c:pt idx="87">
                  <c:v>1.432419863814248</c:v>
                </c:pt>
                <c:pt idx="88">
                  <c:v>1.438279738720178</c:v>
                </c:pt>
                <c:pt idx="89">
                  <c:v>1.412072150358868</c:v>
                </c:pt>
                <c:pt idx="90">
                  <c:v>1.19964713082372</c:v>
                </c:pt>
                <c:pt idx="91">
                  <c:v>1.348914117886038</c:v>
                </c:pt>
                <c:pt idx="92">
                  <c:v>1.062835162201574</c:v>
                </c:pt>
                <c:pt idx="93">
                  <c:v>1.427027030675206</c:v>
                </c:pt>
                <c:pt idx="94">
                  <c:v>1.523927544767307</c:v>
                </c:pt>
                <c:pt idx="95">
                  <c:v>1.529190269585833</c:v>
                </c:pt>
                <c:pt idx="96">
                  <c:v>1.573501613223824</c:v>
                </c:pt>
                <c:pt idx="97">
                  <c:v>1.336536564091079</c:v>
                </c:pt>
                <c:pt idx="98">
                  <c:v>1.384901871713743</c:v>
                </c:pt>
                <c:pt idx="99">
                  <c:v>1.488152797432685</c:v>
                </c:pt>
                <c:pt idx="100">
                  <c:v>1.404144743385241</c:v>
                </c:pt>
                <c:pt idx="101">
                  <c:v>1.596826071546002</c:v>
                </c:pt>
                <c:pt idx="102">
                  <c:v>1.183116487035496</c:v>
                </c:pt>
                <c:pt idx="103">
                  <c:v>1.269669851059927</c:v>
                </c:pt>
                <c:pt idx="104">
                  <c:v>1.546561647257359</c:v>
                </c:pt>
                <c:pt idx="105">
                  <c:v>1.385151730463973</c:v>
                </c:pt>
                <c:pt idx="106">
                  <c:v>1.630383387377837</c:v>
                </c:pt>
                <c:pt idx="107">
                  <c:v>1.291121343547197</c:v>
                </c:pt>
                <c:pt idx="108">
                  <c:v>1.464055494860079</c:v>
                </c:pt>
                <c:pt idx="109">
                  <c:v>1.223262739895774</c:v>
                </c:pt>
                <c:pt idx="110">
                  <c:v>1.096872877817574</c:v>
                </c:pt>
                <c:pt idx="111">
                  <c:v>1.364754339579244</c:v>
                </c:pt>
                <c:pt idx="112">
                  <c:v>1.244541074045001</c:v>
                </c:pt>
                <c:pt idx="113">
                  <c:v>1.348727693343374</c:v>
                </c:pt>
                <c:pt idx="114">
                  <c:v>1.445484806127467</c:v>
                </c:pt>
                <c:pt idx="115">
                  <c:v>1.636590369404403</c:v>
                </c:pt>
                <c:pt idx="116">
                  <c:v>1.437847698296475</c:v>
                </c:pt>
                <c:pt idx="117">
                  <c:v>1.478889561553936</c:v>
                </c:pt>
                <c:pt idx="118">
                  <c:v>1.522272461176262</c:v>
                </c:pt>
                <c:pt idx="119">
                  <c:v>1.270210036389448</c:v>
                </c:pt>
                <c:pt idx="120">
                  <c:v>1.302151680632172</c:v>
                </c:pt>
                <c:pt idx="121">
                  <c:v>1.51382642115254</c:v>
                </c:pt>
                <c:pt idx="122">
                  <c:v>1.645166068799194</c:v>
                </c:pt>
                <c:pt idx="123">
                  <c:v>1.546318746085599</c:v>
                </c:pt>
                <c:pt idx="124">
                  <c:v>1.268283382254687</c:v>
                </c:pt>
                <c:pt idx="125">
                  <c:v>1.660650656179661</c:v>
                </c:pt>
                <c:pt idx="126">
                  <c:v>1.158331856895666</c:v>
                </c:pt>
                <c:pt idx="127">
                  <c:v>1.5295795865718</c:v>
                </c:pt>
                <c:pt idx="128">
                  <c:v>1.529972900622824</c:v>
                </c:pt>
                <c:pt idx="129">
                  <c:v>1.592266810096791</c:v>
                </c:pt>
                <c:pt idx="130">
                  <c:v>1.477098248559117</c:v>
                </c:pt>
                <c:pt idx="131">
                  <c:v>1.326380869568067</c:v>
                </c:pt>
                <c:pt idx="132">
                  <c:v>1.352458300024691</c:v>
                </c:pt>
                <c:pt idx="133">
                  <c:v>1.532721692396274</c:v>
                </c:pt>
                <c:pt idx="134">
                  <c:v>1.195230637384224</c:v>
                </c:pt>
                <c:pt idx="135">
                  <c:v>1.463108684539635</c:v>
                </c:pt>
                <c:pt idx="136">
                  <c:v>1.530243797997425</c:v>
                </c:pt>
                <c:pt idx="137">
                  <c:v>1.261215542830552</c:v>
                </c:pt>
                <c:pt idx="138">
                  <c:v>1.312340378944304</c:v>
                </c:pt>
                <c:pt idx="139">
                  <c:v>1.504676456563858</c:v>
                </c:pt>
                <c:pt idx="140">
                  <c:v>1.18636344789239</c:v>
                </c:pt>
                <c:pt idx="141">
                  <c:v>1.571637827864829</c:v>
                </c:pt>
                <c:pt idx="142">
                  <c:v>1.113456087274602</c:v>
                </c:pt>
                <c:pt idx="143">
                  <c:v>1.689626826802652</c:v>
                </c:pt>
                <c:pt idx="144">
                  <c:v>1.485893132275265</c:v>
                </c:pt>
                <c:pt idx="145">
                  <c:v>1.507309613463757</c:v>
                </c:pt>
                <c:pt idx="146">
                  <c:v>1.42748716559061</c:v>
                </c:pt>
                <c:pt idx="147">
                  <c:v>1.350487730309201</c:v>
                </c:pt>
                <c:pt idx="148">
                  <c:v>1.386090841625638</c:v>
                </c:pt>
                <c:pt idx="149">
                  <c:v>1.40125838565713</c:v>
                </c:pt>
                <c:pt idx="150">
                  <c:v>1.330912558781296</c:v>
                </c:pt>
                <c:pt idx="151">
                  <c:v>1.635649163187055</c:v>
                </c:pt>
                <c:pt idx="152">
                  <c:v>1.176710045722156</c:v>
                </c:pt>
                <c:pt idx="153">
                  <c:v>1.26503859137072</c:v>
                </c:pt>
                <c:pt idx="154">
                  <c:v>1.140351491794148</c:v>
                </c:pt>
                <c:pt idx="155">
                  <c:v>1.593091843637748</c:v>
                </c:pt>
                <c:pt idx="156">
                  <c:v>1.583732112657975</c:v>
                </c:pt>
                <c:pt idx="157">
                  <c:v>1.389965865754476</c:v>
                </c:pt>
                <c:pt idx="158">
                  <c:v>1.577837325067306</c:v>
                </c:pt>
                <c:pt idx="159">
                  <c:v>1.644604755961248</c:v>
                </c:pt>
                <c:pt idx="160">
                  <c:v>1.60954315440047</c:v>
                </c:pt>
                <c:pt idx="161">
                  <c:v>1.494615408287015</c:v>
                </c:pt>
                <c:pt idx="162">
                  <c:v>1.417583710557271</c:v>
                </c:pt>
                <c:pt idx="163">
                  <c:v>1.414753474617479</c:v>
                </c:pt>
                <c:pt idx="164">
                  <c:v>1.289476876967999</c:v>
                </c:pt>
                <c:pt idx="165">
                  <c:v>1.564702003613356</c:v>
                </c:pt>
                <c:pt idx="166">
                  <c:v>1.715256997708769</c:v>
                </c:pt>
                <c:pt idx="167">
                  <c:v>1.438478672342698</c:v>
                </c:pt>
                <c:pt idx="168">
                  <c:v>1.271438842179756</c:v>
                </c:pt>
                <c:pt idx="169">
                  <c:v>1.507193062615935</c:v>
                </c:pt>
                <c:pt idx="170">
                  <c:v>1.548539897287502</c:v>
                </c:pt>
                <c:pt idx="171">
                  <c:v>1.654020056615434</c:v>
                </c:pt>
                <c:pt idx="172">
                  <c:v>1.531494244435608</c:v>
                </c:pt>
                <c:pt idx="173">
                  <c:v>1.348071173170298</c:v>
                </c:pt>
                <c:pt idx="174">
                  <c:v>1.452188639289451</c:v>
                </c:pt>
                <c:pt idx="175">
                  <c:v>1.312498286445491</c:v>
                </c:pt>
                <c:pt idx="176">
                  <c:v>1.475696919018141</c:v>
                </c:pt>
                <c:pt idx="177">
                  <c:v>1.186859872888875</c:v>
                </c:pt>
                <c:pt idx="178">
                  <c:v>1.565547626537788</c:v>
                </c:pt>
                <c:pt idx="179">
                  <c:v>1.590825006340733</c:v>
                </c:pt>
                <c:pt idx="180">
                  <c:v>1.358120308425547</c:v>
                </c:pt>
                <c:pt idx="181">
                  <c:v>1.422110271370582</c:v>
                </c:pt>
                <c:pt idx="182">
                  <c:v>1.450271254633749</c:v>
                </c:pt>
                <c:pt idx="183">
                  <c:v>1.541637030874025</c:v>
                </c:pt>
                <c:pt idx="184">
                  <c:v>1.454473095792471</c:v>
                </c:pt>
                <c:pt idx="185">
                  <c:v>1.363310361629179</c:v>
                </c:pt>
                <c:pt idx="186">
                  <c:v>1.600044676087259</c:v>
                </c:pt>
                <c:pt idx="187">
                  <c:v>1.334903471238987</c:v>
                </c:pt>
                <c:pt idx="188">
                  <c:v>1.519490218981685</c:v>
                </c:pt>
                <c:pt idx="189">
                  <c:v>1.302501102196767</c:v>
                </c:pt>
                <c:pt idx="190">
                  <c:v>1.103112665399817</c:v>
                </c:pt>
                <c:pt idx="191">
                  <c:v>1.59818798882077</c:v>
                </c:pt>
                <c:pt idx="192">
                  <c:v>1.270032388346904</c:v>
                </c:pt>
                <c:pt idx="193">
                  <c:v>1.394404505194501</c:v>
                </c:pt>
                <c:pt idx="194">
                  <c:v>1.422696606570295</c:v>
                </c:pt>
                <c:pt idx="195">
                  <c:v>1.286762109359838</c:v>
                </c:pt>
                <c:pt idx="196">
                  <c:v>1.341493890075295</c:v>
                </c:pt>
                <c:pt idx="197">
                  <c:v>1.525567064083817</c:v>
                </c:pt>
                <c:pt idx="198">
                  <c:v>1.441072798811134</c:v>
                </c:pt>
                <c:pt idx="199">
                  <c:v>1.612656338291986</c:v>
                </c:pt>
                <c:pt idx="200">
                  <c:v>1.64009867602569</c:v>
                </c:pt>
                <c:pt idx="201">
                  <c:v>1.568002032959537</c:v>
                </c:pt>
                <c:pt idx="202">
                  <c:v>1.310562428902466</c:v>
                </c:pt>
                <c:pt idx="203">
                  <c:v>1.52759200069177</c:v>
                </c:pt>
                <c:pt idx="204">
                  <c:v>1.287909861702504</c:v>
                </c:pt>
                <c:pt idx="205">
                  <c:v>1.426992474425583</c:v>
                </c:pt>
                <c:pt idx="206">
                  <c:v>1.48303939428917</c:v>
                </c:pt>
                <c:pt idx="207">
                  <c:v>1.503619781893049</c:v>
                </c:pt>
                <c:pt idx="208">
                  <c:v>1.2384687535073</c:v>
                </c:pt>
                <c:pt idx="209">
                  <c:v>1.184936331211721</c:v>
                </c:pt>
                <c:pt idx="210">
                  <c:v>1.469809367787762</c:v>
                </c:pt>
                <c:pt idx="211">
                  <c:v>1.465571811963346</c:v>
                </c:pt>
                <c:pt idx="212">
                  <c:v>1.542191615684622</c:v>
                </c:pt>
                <c:pt idx="213">
                  <c:v>1.469725950050613</c:v>
                </c:pt>
                <c:pt idx="214">
                  <c:v>1.3098694919424</c:v>
                </c:pt>
                <c:pt idx="215">
                  <c:v>1.173308780629122</c:v>
                </c:pt>
                <c:pt idx="216">
                  <c:v>1.203491767330808</c:v>
                </c:pt>
                <c:pt idx="217">
                  <c:v>1.413650919103956</c:v>
                </c:pt>
                <c:pt idx="218">
                  <c:v>1.46460103072514</c:v>
                </c:pt>
                <c:pt idx="219">
                  <c:v>1.235020440263856</c:v>
                </c:pt>
                <c:pt idx="220">
                  <c:v>1.559276327147947</c:v>
                </c:pt>
                <c:pt idx="221">
                  <c:v>1.29134466990318</c:v>
                </c:pt>
                <c:pt idx="222">
                  <c:v>1.309999761682216</c:v>
                </c:pt>
                <c:pt idx="223">
                  <c:v>1.217800343606634</c:v>
                </c:pt>
                <c:pt idx="224">
                  <c:v>1.403331315562508</c:v>
                </c:pt>
                <c:pt idx="225">
                  <c:v>1.141790537798974</c:v>
                </c:pt>
                <c:pt idx="226">
                  <c:v>1.653743752499663</c:v>
                </c:pt>
                <c:pt idx="227">
                  <c:v>1.3102843294248</c:v>
                </c:pt>
                <c:pt idx="228">
                  <c:v>1.396704925505019</c:v>
                </c:pt>
                <c:pt idx="229">
                  <c:v>1.25476340571998</c:v>
                </c:pt>
                <c:pt idx="230">
                  <c:v>1.504070470647404</c:v>
                </c:pt>
                <c:pt idx="231">
                  <c:v>1.233111938169032</c:v>
                </c:pt>
                <c:pt idx="232">
                  <c:v>1.450628126594438</c:v>
                </c:pt>
                <c:pt idx="233">
                  <c:v>1.556096215045367</c:v>
                </c:pt>
                <c:pt idx="234">
                  <c:v>1.420900564430487</c:v>
                </c:pt>
                <c:pt idx="235">
                  <c:v>1.249025666920891</c:v>
                </c:pt>
                <c:pt idx="236">
                  <c:v>1.315889196379064</c:v>
                </c:pt>
                <c:pt idx="237">
                  <c:v>1.57631095337687</c:v>
                </c:pt>
                <c:pt idx="238">
                  <c:v>1.393411223811473</c:v>
                </c:pt>
                <c:pt idx="239">
                  <c:v>1.326489724390409</c:v>
                </c:pt>
                <c:pt idx="240">
                  <c:v>1.594446740216228</c:v>
                </c:pt>
                <c:pt idx="241">
                  <c:v>1.526038509249005</c:v>
                </c:pt>
                <c:pt idx="242">
                  <c:v>1.441269429136025</c:v>
                </c:pt>
                <c:pt idx="243">
                  <c:v>1.428360986369052</c:v>
                </c:pt>
                <c:pt idx="244">
                  <c:v>1.272915932001003</c:v>
                </c:pt>
                <c:pt idx="245">
                  <c:v>1.352956012961519</c:v>
                </c:pt>
                <c:pt idx="246">
                  <c:v>1.261825051455285</c:v>
                </c:pt>
                <c:pt idx="247">
                  <c:v>1.09806786122217</c:v>
                </c:pt>
                <c:pt idx="248">
                  <c:v>1.452812685114054</c:v>
                </c:pt>
                <c:pt idx="249">
                  <c:v>1.239921305096118</c:v>
                </c:pt>
                <c:pt idx="250">
                  <c:v>1.500583509098828</c:v>
                </c:pt>
                <c:pt idx="251">
                  <c:v>1.478268537829088</c:v>
                </c:pt>
                <c:pt idx="252">
                  <c:v>1.292567397022704</c:v>
                </c:pt>
                <c:pt idx="253">
                  <c:v>1.633432499595913</c:v>
                </c:pt>
                <c:pt idx="254">
                  <c:v>1.266855411913167</c:v>
                </c:pt>
                <c:pt idx="255">
                  <c:v>1.658151936671134</c:v>
                </c:pt>
                <c:pt idx="256">
                  <c:v>1.305157518133638</c:v>
                </c:pt>
                <c:pt idx="257">
                  <c:v>1.256664938389251</c:v>
                </c:pt>
                <c:pt idx="258">
                  <c:v>1.232369807480099</c:v>
                </c:pt>
                <c:pt idx="259">
                  <c:v>1.300290117937721</c:v>
                </c:pt>
                <c:pt idx="260">
                  <c:v>1.272948827333596</c:v>
                </c:pt>
                <c:pt idx="261">
                  <c:v>1.448481088989435</c:v>
                </c:pt>
                <c:pt idx="262">
                  <c:v>1.426479545930587</c:v>
                </c:pt>
                <c:pt idx="263">
                  <c:v>1.529146860849721</c:v>
                </c:pt>
                <c:pt idx="264">
                  <c:v>1.437041312058818</c:v>
                </c:pt>
                <c:pt idx="265">
                  <c:v>1.54780770667852</c:v>
                </c:pt>
                <c:pt idx="266">
                  <c:v>1.403337601546148</c:v>
                </c:pt>
                <c:pt idx="267">
                  <c:v>1.55057312498486</c:v>
                </c:pt>
                <c:pt idx="268">
                  <c:v>1.580978515771398</c:v>
                </c:pt>
                <c:pt idx="269">
                  <c:v>1.076074472776301</c:v>
                </c:pt>
                <c:pt idx="270">
                  <c:v>1.623522583839694</c:v>
                </c:pt>
                <c:pt idx="271">
                  <c:v>1.629145304936748</c:v>
                </c:pt>
                <c:pt idx="272">
                  <c:v>1.179524805788091</c:v>
                </c:pt>
                <c:pt idx="273">
                  <c:v>1.355806703668044</c:v>
                </c:pt>
                <c:pt idx="274">
                  <c:v>1.528653679066753</c:v>
                </c:pt>
                <c:pt idx="275">
                  <c:v>1.655127427446161</c:v>
                </c:pt>
                <c:pt idx="276">
                  <c:v>1.419540014745549</c:v>
                </c:pt>
                <c:pt idx="277">
                  <c:v>1.438613998895369</c:v>
                </c:pt>
                <c:pt idx="278">
                  <c:v>1.47862348098105</c:v>
                </c:pt>
                <c:pt idx="279">
                  <c:v>1.450231099108524</c:v>
                </c:pt>
                <c:pt idx="280">
                  <c:v>1.450017319596129</c:v>
                </c:pt>
                <c:pt idx="281">
                  <c:v>1.524780390545716</c:v>
                </c:pt>
                <c:pt idx="282">
                  <c:v>1.440996520056159</c:v>
                </c:pt>
                <c:pt idx="283">
                  <c:v>1.267214186732426</c:v>
                </c:pt>
                <c:pt idx="284">
                  <c:v>1.187933480213159</c:v>
                </c:pt>
                <c:pt idx="285">
                  <c:v>1.69915164036236</c:v>
                </c:pt>
                <c:pt idx="286">
                  <c:v>1.511025044209869</c:v>
                </c:pt>
                <c:pt idx="287">
                  <c:v>1.426300547733514</c:v>
                </c:pt>
                <c:pt idx="288">
                  <c:v>1.54855016563967</c:v>
                </c:pt>
                <c:pt idx="289">
                  <c:v>1.28987148702263</c:v>
                </c:pt>
                <c:pt idx="290">
                  <c:v>1.332584968481155</c:v>
                </c:pt>
                <c:pt idx="291">
                  <c:v>1.105172597510224</c:v>
                </c:pt>
                <c:pt idx="292">
                  <c:v>1.333011882055086</c:v>
                </c:pt>
                <c:pt idx="293">
                  <c:v>1.324653840879387</c:v>
                </c:pt>
                <c:pt idx="294">
                  <c:v>1.456810365207664</c:v>
                </c:pt>
                <c:pt idx="295">
                  <c:v>1.42103490141368</c:v>
                </c:pt>
                <c:pt idx="296">
                  <c:v>1.516473729265527</c:v>
                </c:pt>
                <c:pt idx="297">
                  <c:v>1.568366473588185</c:v>
                </c:pt>
                <c:pt idx="298">
                  <c:v>1.356051877430829</c:v>
                </c:pt>
                <c:pt idx="299">
                  <c:v>1.415648526062337</c:v>
                </c:pt>
                <c:pt idx="300">
                  <c:v>1.164421973684787</c:v>
                </c:pt>
                <c:pt idx="301">
                  <c:v>1.463233252147907</c:v>
                </c:pt>
                <c:pt idx="302">
                  <c:v>1.387428029439589</c:v>
                </c:pt>
                <c:pt idx="303">
                  <c:v>1.131743533659174</c:v>
                </c:pt>
                <c:pt idx="304">
                  <c:v>1.468299689733759</c:v>
                </c:pt>
                <c:pt idx="305">
                  <c:v>1.42371267915082</c:v>
                </c:pt>
                <c:pt idx="306">
                  <c:v>1.645976764653322</c:v>
                </c:pt>
                <c:pt idx="307">
                  <c:v>1.381470658960214</c:v>
                </c:pt>
                <c:pt idx="308">
                  <c:v>1.391403499601899</c:v>
                </c:pt>
                <c:pt idx="309">
                  <c:v>1.409152138005513</c:v>
                </c:pt>
                <c:pt idx="310">
                  <c:v>1.377475779905598</c:v>
                </c:pt>
                <c:pt idx="311">
                  <c:v>1.582061583445793</c:v>
                </c:pt>
                <c:pt idx="312">
                  <c:v>1.09393227621775</c:v>
                </c:pt>
                <c:pt idx="313">
                  <c:v>1.414253464794095</c:v>
                </c:pt>
                <c:pt idx="314">
                  <c:v>1.681890503717885</c:v>
                </c:pt>
                <c:pt idx="315">
                  <c:v>1.130628621928132</c:v>
                </c:pt>
                <c:pt idx="316">
                  <c:v>1.19939240793641</c:v>
                </c:pt>
                <c:pt idx="317">
                  <c:v>1.689717990503463</c:v>
                </c:pt>
                <c:pt idx="318">
                  <c:v>1.320856535579226</c:v>
                </c:pt>
                <c:pt idx="319">
                  <c:v>1.52094687613388</c:v>
                </c:pt>
                <c:pt idx="320">
                  <c:v>1.399001156223548</c:v>
                </c:pt>
                <c:pt idx="321">
                  <c:v>1.19672135300521</c:v>
                </c:pt>
                <c:pt idx="322">
                  <c:v>1.539269292894249</c:v>
                </c:pt>
                <c:pt idx="323">
                  <c:v>1.310543093171756</c:v>
                </c:pt>
                <c:pt idx="324">
                  <c:v>1.301422625351911</c:v>
                </c:pt>
                <c:pt idx="325">
                  <c:v>1.40356335190975</c:v>
                </c:pt>
                <c:pt idx="326">
                  <c:v>1.479636244800845</c:v>
                </c:pt>
                <c:pt idx="327">
                  <c:v>1.263493017349145</c:v>
                </c:pt>
                <c:pt idx="328">
                  <c:v>1.43930400447179</c:v>
                </c:pt>
                <c:pt idx="329">
                  <c:v>1.587749401272784</c:v>
                </c:pt>
                <c:pt idx="330">
                  <c:v>1.572326783791401</c:v>
                </c:pt>
                <c:pt idx="331">
                  <c:v>1.557072434719175</c:v>
                </c:pt>
                <c:pt idx="332">
                  <c:v>1.447384812991913</c:v>
                </c:pt>
                <c:pt idx="333">
                  <c:v>1.363515463110812</c:v>
                </c:pt>
                <c:pt idx="334">
                  <c:v>1.332112600294397</c:v>
                </c:pt>
                <c:pt idx="335">
                  <c:v>0.992612162014471</c:v>
                </c:pt>
                <c:pt idx="336">
                  <c:v>1.195898624221994</c:v>
                </c:pt>
                <c:pt idx="337">
                  <c:v>1.600553245310173</c:v>
                </c:pt>
                <c:pt idx="338">
                  <c:v>1.438156061780989</c:v>
                </c:pt>
                <c:pt idx="339">
                  <c:v>1.403065954321987</c:v>
                </c:pt>
                <c:pt idx="340">
                  <c:v>1.552896022423098</c:v>
                </c:pt>
                <c:pt idx="341">
                  <c:v>1.611100666093311</c:v>
                </c:pt>
                <c:pt idx="342">
                  <c:v>1.19610945605434</c:v>
                </c:pt>
                <c:pt idx="343">
                  <c:v>1.369484772055099</c:v>
                </c:pt>
                <c:pt idx="344">
                  <c:v>1.368798459661698</c:v>
                </c:pt>
                <c:pt idx="345">
                  <c:v>1.12820366089943</c:v>
                </c:pt>
                <c:pt idx="346">
                  <c:v>1.463300872504654</c:v>
                </c:pt>
                <c:pt idx="347">
                  <c:v>1.578353129389062</c:v>
                </c:pt>
                <c:pt idx="348">
                  <c:v>1.398993268258768</c:v>
                </c:pt>
                <c:pt idx="349">
                  <c:v>1.488175677510313</c:v>
                </c:pt>
                <c:pt idx="350">
                  <c:v>1.334352336218801</c:v>
                </c:pt>
                <c:pt idx="351">
                  <c:v>1.298061030556463</c:v>
                </c:pt>
                <c:pt idx="352">
                  <c:v>1.402332815256228</c:v>
                </c:pt>
                <c:pt idx="353">
                  <c:v>1.332390202250466</c:v>
                </c:pt>
                <c:pt idx="354">
                  <c:v>1.139668752573256</c:v>
                </c:pt>
                <c:pt idx="355">
                  <c:v>1.552802400569002</c:v>
                </c:pt>
                <c:pt idx="356">
                  <c:v>1.574455983677659</c:v>
                </c:pt>
                <c:pt idx="357">
                  <c:v>1.468196340468837</c:v>
                </c:pt>
                <c:pt idx="358">
                  <c:v>1.586728434396804</c:v>
                </c:pt>
                <c:pt idx="359">
                  <c:v>1.119644481875363</c:v>
                </c:pt>
                <c:pt idx="360">
                  <c:v>1.21219043806313</c:v>
                </c:pt>
                <c:pt idx="361">
                  <c:v>1.426758774282127</c:v>
                </c:pt>
                <c:pt idx="362">
                  <c:v>1.299812941576244</c:v>
                </c:pt>
                <c:pt idx="363">
                  <c:v>1.252190217301904</c:v>
                </c:pt>
                <c:pt idx="364">
                  <c:v>1.378868842727039</c:v>
                </c:pt>
                <c:pt idx="365">
                  <c:v>1.10750995975337</c:v>
                </c:pt>
                <c:pt idx="366">
                  <c:v>1.447796116476766</c:v>
                </c:pt>
                <c:pt idx="367">
                  <c:v>1.501121474891104</c:v>
                </c:pt>
                <c:pt idx="368">
                  <c:v>1.271356029136377</c:v>
                </c:pt>
                <c:pt idx="369">
                  <c:v>1.593322363234683</c:v>
                </c:pt>
                <c:pt idx="370">
                  <c:v>1.263326334591211</c:v>
                </c:pt>
                <c:pt idx="371">
                  <c:v>1.25176027092851</c:v>
                </c:pt>
                <c:pt idx="372">
                  <c:v>1.509813071947293</c:v>
                </c:pt>
                <c:pt idx="373">
                  <c:v>1.307287524744513</c:v>
                </c:pt>
                <c:pt idx="374">
                  <c:v>1.201475142778</c:v>
                </c:pt>
                <c:pt idx="375">
                  <c:v>1.564705622064454</c:v>
                </c:pt>
                <c:pt idx="376">
                  <c:v>1.204310385060954</c:v>
                </c:pt>
                <c:pt idx="377">
                  <c:v>1.153177229545766</c:v>
                </c:pt>
                <c:pt idx="378">
                  <c:v>1.292533957611188</c:v>
                </c:pt>
                <c:pt idx="379">
                  <c:v>1.78824739984631</c:v>
                </c:pt>
                <c:pt idx="380">
                  <c:v>1.470320125619564</c:v>
                </c:pt>
                <c:pt idx="381">
                  <c:v>1.261126621718589</c:v>
                </c:pt>
                <c:pt idx="382">
                  <c:v>1.085047746235762</c:v>
                </c:pt>
                <c:pt idx="383">
                  <c:v>1.156541165754088</c:v>
                </c:pt>
                <c:pt idx="384">
                  <c:v>1.147978337117411</c:v>
                </c:pt>
                <c:pt idx="385">
                  <c:v>1.406602473133771</c:v>
                </c:pt>
                <c:pt idx="386">
                  <c:v>1.364706225924272</c:v>
                </c:pt>
                <c:pt idx="387">
                  <c:v>1.437917551494737</c:v>
                </c:pt>
                <c:pt idx="388">
                  <c:v>1.534827688294724</c:v>
                </c:pt>
                <c:pt idx="389">
                  <c:v>1.403268683656574</c:v>
                </c:pt>
                <c:pt idx="390">
                  <c:v>1.408867274015815</c:v>
                </c:pt>
                <c:pt idx="391">
                  <c:v>1.378970848005176</c:v>
                </c:pt>
                <c:pt idx="392">
                  <c:v>1.582596056562891</c:v>
                </c:pt>
                <c:pt idx="393">
                  <c:v>1.214913952246569</c:v>
                </c:pt>
                <c:pt idx="394">
                  <c:v>1.608193720222301</c:v>
                </c:pt>
                <c:pt idx="395">
                  <c:v>1.237930972584508</c:v>
                </c:pt>
                <c:pt idx="396">
                  <c:v>1.279226086039773</c:v>
                </c:pt>
                <c:pt idx="397">
                  <c:v>1.5563461690054</c:v>
                </c:pt>
                <c:pt idx="398">
                  <c:v>1.306375372102821</c:v>
                </c:pt>
                <c:pt idx="399">
                  <c:v>1.55810888119221</c:v>
                </c:pt>
                <c:pt idx="400">
                  <c:v>1.623708952259905</c:v>
                </c:pt>
                <c:pt idx="401">
                  <c:v>1.513412433614059</c:v>
                </c:pt>
                <c:pt idx="402">
                  <c:v>1.266860531562727</c:v>
                </c:pt>
                <c:pt idx="403">
                  <c:v>1.50185261342951</c:v>
                </c:pt>
                <c:pt idx="404">
                  <c:v>1.404353687194616</c:v>
                </c:pt>
                <c:pt idx="405">
                  <c:v>1.414969539788212</c:v>
                </c:pt>
                <c:pt idx="406">
                  <c:v>1.57846256945485</c:v>
                </c:pt>
                <c:pt idx="407">
                  <c:v>1.324210082585894</c:v>
                </c:pt>
                <c:pt idx="408">
                  <c:v>1.530110099099605</c:v>
                </c:pt>
                <c:pt idx="409">
                  <c:v>1.000361825801729</c:v>
                </c:pt>
                <c:pt idx="410">
                  <c:v>1.285359924798433</c:v>
                </c:pt>
                <c:pt idx="411">
                  <c:v>1.281366641551386</c:v>
                </c:pt>
                <c:pt idx="412">
                  <c:v>1.601613863055354</c:v>
                </c:pt>
                <c:pt idx="413">
                  <c:v>1.707695314813944</c:v>
                </c:pt>
                <c:pt idx="414">
                  <c:v>1.429881778238025</c:v>
                </c:pt>
                <c:pt idx="415">
                  <c:v>1.353742670501053</c:v>
                </c:pt>
                <c:pt idx="416">
                  <c:v>1.347377896845356</c:v>
                </c:pt>
                <c:pt idx="417">
                  <c:v>1.411344707805858</c:v>
                </c:pt>
                <c:pt idx="418">
                  <c:v>1.264814610568396</c:v>
                </c:pt>
                <c:pt idx="419">
                  <c:v>1.599688134661915</c:v>
                </c:pt>
                <c:pt idx="420">
                  <c:v>1.426164803403861</c:v>
                </c:pt>
                <c:pt idx="421">
                  <c:v>1.257160256935609</c:v>
                </c:pt>
                <c:pt idx="422">
                  <c:v>1.349442680125554</c:v>
                </c:pt>
                <c:pt idx="423">
                  <c:v>1.31395877243094</c:v>
                </c:pt>
                <c:pt idx="424">
                  <c:v>1.376931727674913</c:v>
                </c:pt>
                <c:pt idx="425">
                  <c:v>1.282245746794194</c:v>
                </c:pt>
                <c:pt idx="426">
                  <c:v>1.147406019500412</c:v>
                </c:pt>
                <c:pt idx="427">
                  <c:v>1.042822345922495</c:v>
                </c:pt>
                <c:pt idx="428">
                  <c:v>1.774116348627897</c:v>
                </c:pt>
                <c:pt idx="429">
                  <c:v>1.363595380305925</c:v>
                </c:pt>
                <c:pt idx="430">
                  <c:v>1.480807141482518</c:v>
                </c:pt>
                <c:pt idx="431">
                  <c:v>1.489842395792996</c:v>
                </c:pt>
                <c:pt idx="432">
                  <c:v>1.610163415216377</c:v>
                </c:pt>
                <c:pt idx="433">
                  <c:v>1.390488845640642</c:v>
                </c:pt>
                <c:pt idx="434">
                  <c:v>1.382466167011018</c:v>
                </c:pt>
                <c:pt idx="435">
                  <c:v>1.469968518248189</c:v>
                </c:pt>
                <c:pt idx="436">
                  <c:v>1.434327771186674</c:v>
                </c:pt>
                <c:pt idx="437">
                  <c:v>1.213847183272184</c:v>
                </c:pt>
                <c:pt idx="438">
                  <c:v>1.608084806514055</c:v>
                </c:pt>
                <c:pt idx="439">
                  <c:v>1.315677477305496</c:v>
                </c:pt>
                <c:pt idx="440">
                  <c:v>1.207327923922533</c:v>
                </c:pt>
                <c:pt idx="441">
                  <c:v>1.544574761784696</c:v>
                </c:pt>
                <c:pt idx="442">
                  <c:v>1.402929879106675</c:v>
                </c:pt>
                <c:pt idx="443">
                  <c:v>1.313803451186074</c:v>
                </c:pt>
                <c:pt idx="444">
                  <c:v>1.238431412185286</c:v>
                </c:pt>
                <c:pt idx="445">
                  <c:v>1.605222185302576</c:v>
                </c:pt>
                <c:pt idx="446">
                  <c:v>1.391484360809491</c:v>
                </c:pt>
                <c:pt idx="447">
                  <c:v>1.281908803472201</c:v>
                </c:pt>
                <c:pt idx="448">
                  <c:v>1.430673535694156</c:v>
                </c:pt>
                <c:pt idx="449">
                  <c:v>1.493491771939707</c:v>
                </c:pt>
                <c:pt idx="450">
                  <c:v>1.435174667885375</c:v>
                </c:pt>
                <c:pt idx="451">
                  <c:v>1.420057159779274</c:v>
                </c:pt>
                <c:pt idx="452">
                  <c:v>1.264356501694777</c:v>
                </c:pt>
                <c:pt idx="453">
                  <c:v>1.451666145541709</c:v>
                </c:pt>
                <c:pt idx="454">
                  <c:v>1.453654809778483</c:v>
                </c:pt>
                <c:pt idx="455">
                  <c:v>1.327840426223833</c:v>
                </c:pt>
                <c:pt idx="456">
                  <c:v>1.281050304037753</c:v>
                </c:pt>
                <c:pt idx="457">
                  <c:v>1.53531307231915</c:v>
                </c:pt>
                <c:pt idx="458">
                  <c:v>0.990213143006112</c:v>
                </c:pt>
                <c:pt idx="459">
                  <c:v>1.277910378719462</c:v>
                </c:pt>
                <c:pt idx="460">
                  <c:v>1.609877093766928</c:v>
                </c:pt>
                <c:pt idx="461">
                  <c:v>1.392853071738954</c:v>
                </c:pt>
                <c:pt idx="462">
                  <c:v>1.148856793413505</c:v>
                </c:pt>
                <c:pt idx="463">
                  <c:v>1.327771466357198</c:v>
                </c:pt>
                <c:pt idx="464">
                  <c:v>1.351506790041223</c:v>
                </c:pt>
                <c:pt idx="465">
                  <c:v>1.67115939780947</c:v>
                </c:pt>
                <c:pt idx="466">
                  <c:v>1.136842769749025</c:v>
                </c:pt>
                <c:pt idx="467">
                  <c:v>1.564292016523834</c:v>
                </c:pt>
                <c:pt idx="468">
                  <c:v>1.417361358597043</c:v>
                </c:pt>
                <c:pt idx="469">
                  <c:v>1.276609912582561</c:v>
                </c:pt>
                <c:pt idx="470">
                  <c:v>1.459889181633688</c:v>
                </c:pt>
                <c:pt idx="471">
                  <c:v>1.429652982336505</c:v>
                </c:pt>
                <c:pt idx="472">
                  <c:v>1.600667260631295</c:v>
                </c:pt>
                <c:pt idx="473">
                  <c:v>1.08068133446548</c:v>
                </c:pt>
                <c:pt idx="474">
                  <c:v>1.208944937977254</c:v>
                </c:pt>
                <c:pt idx="475">
                  <c:v>1.323860603581835</c:v>
                </c:pt>
                <c:pt idx="476">
                  <c:v>1.229902679148056</c:v>
                </c:pt>
                <c:pt idx="477">
                  <c:v>1.615411377338755</c:v>
                </c:pt>
                <c:pt idx="478">
                  <c:v>1.400771512919076</c:v>
                </c:pt>
                <c:pt idx="479">
                  <c:v>1.502094883525986</c:v>
                </c:pt>
                <c:pt idx="480">
                  <c:v>1.294394869332919</c:v>
                </c:pt>
                <c:pt idx="481">
                  <c:v>1.299267286263025</c:v>
                </c:pt>
                <c:pt idx="482">
                  <c:v>1.136750870385323</c:v>
                </c:pt>
                <c:pt idx="483">
                  <c:v>1.721104685491743</c:v>
                </c:pt>
                <c:pt idx="484">
                  <c:v>1.305997648014932</c:v>
                </c:pt>
                <c:pt idx="485">
                  <c:v>1.589573757416129</c:v>
                </c:pt>
                <c:pt idx="486">
                  <c:v>1.526605727462683</c:v>
                </c:pt>
                <c:pt idx="487">
                  <c:v>1.181001164842217</c:v>
                </c:pt>
                <c:pt idx="488">
                  <c:v>1.253657565068649</c:v>
                </c:pt>
                <c:pt idx="489">
                  <c:v>1.217879064228724</c:v>
                </c:pt>
                <c:pt idx="490">
                  <c:v>1.734251534956905</c:v>
                </c:pt>
                <c:pt idx="491">
                  <c:v>1.622443754535132</c:v>
                </c:pt>
                <c:pt idx="492">
                  <c:v>1.16824418546408</c:v>
                </c:pt>
                <c:pt idx="493">
                  <c:v>1.207294538503669</c:v>
                </c:pt>
                <c:pt idx="494">
                  <c:v>1.554889840922324</c:v>
                </c:pt>
                <c:pt idx="495">
                  <c:v>1.592451449051182</c:v>
                </c:pt>
                <c:pt idx="496">
                  <c:v>1.21505545723668</c:v>
                </c:pt>
                <c:pt idx="497">
                  <c:v>1.493484983059778</c:v>
                </c:pt>
                <c:pt idx="498">
                  <c:v>1.450289082890188</c:v>
                </c:pt>
                <c:pt idx="499">
                  <c:v>1.523322613901142</c:v>
                </c:pt>
                <c:pt idx="500">
                  <c:v>1.596558068439081</c:v>
                </c:pt>
                <c:pt idx="501">
                  <c:v>1.437024462542059</c:v>
                </c:pt>
                <c:pt idx="502">
                  <c:v>1.273835698745297</c:v>
                </c:pt>
                <c:pt idx="503">
                  <c:v>1.575917276165366</c:v>
                </c:pt>
                <c:pt idx="504">
                  <c:v>1.567871193860947</c:v>
                </c:pt>
                <c:pt idx="505">
                  <c:v>1.460464171387599</c:v>
                </c:pt>
                <c:pt idx="506">
                  <c:v>1.50621298270998</c:v>
                </c:pt>
                <c:pt idx="507">
                  <c:v>1.43691671043555</c:v>
                </c:pt>
                <c:pt idx="508">
                  <c:v>1.501464700218127</c:v>
                </c:pt>
                <c:pt idx="509">
                  <c:v>1.22300513844809</c:v>
                </c:pt>
                <c:pt idx="510">
                  <c:v>1.275563126856152</c:v>
                </c:pt>
                <c:pt idx="511">
                  <c:v>1.43917888647226</c:v>
                </c:pt>
                <c:pt idx="512">
                  <c:v>1.5059050948527</c:v>
                </c:pt>
                <c:pt idx="513">
                  <c:v>1.538606491084761</c:v>
                </c:pt>
                <c:pt idx="514">
                  <c:v>1.611003519128535</c:v>
                </c:pt>
                <c:pt idx="515">
                  <c:v>1.486957761359929</c:v>
                </c:pt>
                <c:pt idx="516">
                  <c:v>1.38499326130763</c:v>
                </c:pt>
                <c:pt idx="517">
                  <c:v>1.219927443069889</c:v>
                </c:pt>
                <c:pt idx="518">
                  <c:v>1.532096987359708</c:v>
                </c:pt>
                <c:pt idx="519">
                  <c:v>1.344779898606362</c:v>
                </c:pt>
                <c:pt idx="520">
                  <c:v>1.327360601214542</c:v>
                </c:pt>
                <c:pt idx="521">
                  <c:v>1.326559926996324</c:v>
                </c:pt>
                <c:pt idx="522">
                  <c:v>1.337704778597732</c:v>
                </c:pt>
                <c:pt idx="523">
                  <c:v>0.968260216736984</c:v>
                </c:pt>
                <c:pt idx="524">
                  <c:v>1.346453457877845</c:v>
                </c:pt>
                <c:pt idx="525">
                  <c:v>1.224719308387222</c:v>
                </c:pt>
                <c:pt idx="526">
                  <c:v>1.587834166462358</c:v>
                </c:pt>
                <c:pt idx="527">
                  <c:v>1.382642377650499</c:v>
                </c:pt>
                <c:pt idx="528">
                  <c:v>1.273356465300896</c:v>
                </c:pt>
                <c:pt idx="529">
                  <c:v>1.407366985313713</c:v>
                </c:pt>
                <c:pt idx="530">
                  <c:v>1.500110382818296</c:v>
                </c:pt>
                <c:pt idx="531">
                  <c:v>1.286576993629662</c:v>
                </c:pt>
                <c:pt idx="532">
                  <c:v>1.409973613281449</c:v>
                </c:pt>
                <c:pt idx="533">
                  <c:v>1.61960221199099</c:v>
                </c:pt>
                <c:pt idx="534">
                  <c:v>1.424841394780415</c:v>
                </c:pt>
                <c:pt idx="535">
                  <c:v>1.634996313477951</c:v>
                </c:pt>
                <c:pt idx="536">
                  <c:v>1.266097997370821</c:v>
                </c:pt>
                <c:pt idx="537">
                  <c:v>1.427761644791047</c:v>
                </c:pt>
                <c:pt idx="538">
                  <c:v>1.437066079493648</c:v>
                </c:pt>
                <c:pt idx="539">
                  <c:v>1.425089404287227</c:v>
                </c:pt>
                <c:pt idx="540">
                  <c:v>1.231395645926792</c:v>
                </c:pt>
                <c:pt idx="541">
                  <c:v>1.552008298969529</c:v>
                </c:pt>
                <c:pt idx="542">
                  <c:v>1.281795168123884</c:v>
                </c:pt>
                <c:pt idx="543">
                  <c:v>1.578539087323955</c:v>
                </c:pt>
                <c:pt idx="544">
                  <c:v>1.389086745268294</c:v>
                </c:pt>
                <c:pt idx="545">
                  <c:v>1.406118176873922</c:v>
                </c:pt>
                <c:pt idx="546">
                  <c:v>1.410899394811442</c:v>
                </c:pt>
                <c:pt idx="547">
                  <c:v>1.407436771799635</c:v>
                </c:pt>
                <c:pt idx="548">
                  <c:v>1.302704656293212</c:v>
                </c:pt>
                <c:pt idx="549">
                  <c:v>1.245939659018262</c:v>
                </c:pt>
                <c:pt idx="550">
                  <c:v>1.213502600620712</c:v>
                </c:pt>
                <c:pt idx="551">
                  <c:v>1.297462329377695</c:v>
                </c:pt>
                <c:pt idx="552">
                  <c:v>1.35403963588284</c:v>
                </c:pt>
                <c:pt idx="553">
                  <c:v>1.55565093782116</c:v>
                </c:pt>
                <c:pt idx="554">
                  <c:v>1.372278512983131</c:v>
                </c:pt>
                <c:pt idx="555">
                  <c:v>1.328601356561676</c:v>
                </c:pt>
                <c:pt idx="556">
                  <c:v>1.515442065457461</c:v>
                </c:pt>
                <c:pt idx="557">
                  <c:v>1.269334345216507</c:v>
                </c:pt>
                <c:pt idx="558">
                  <c:v>1.528755118174708</c:v>
                </c:pt>
                <c:pt idx="559">
                  <c:v>1.25851154368927</c:v>
                </c:pt>
                <c:pt idx="560">
                  <c:v>1.493487982444754</c:v>
                </c:pt>
                <c:pt idx="561">
                  <c:v>1.491848216459615</c:v>
                </c:pt>
                <c:pt idx="562">
                  <c:v>1.28973038524963</c:v>
                </c:pt>
                <c:pt idx="563">
                  <c:v>1.567631752398959</c:v>
                </c:pt>
                <c:pt idx="564">
                  <c:v>1.467835757423707</c:v>
                </c:pt>
                <c:pt idx="565">
                  <c:v>1.691892126214125</c:v>
                </c:pt>
                <c:pt idx="566">
                  <c:v>1.375549396520689</c:v>
                </c:pt>
                <c:pt idx="567">
                  <c:v>1.190802842733612</c:v>
                </c:pt>
                <c:pt idx="568">
                  <c:v>1.225508052598251</c:v>
                </c:pt>
                <c:pt idx="569">
                  <c:v>1.350406635514677</c:v>
                </c:pt>
                <c:pt idx="570">
                  <c:v>1.262823870821606</c:v>
                </c:pt>
                <c:pt idx="571">
                  <c:v>1.538501331387095</c:v>
                </c:pt>
                <c:pt idx="572">
                  <c:v>1.50941408497635</c:v>
                </c:pt>
                <c:pt idx="573">
                  <c:v>1.368686318786722</c:v>
                </c:pt>
                <c:pt idx="574">
                  <c:v>1.434215975535626</c:v>
                </c:pt>
                <c:pt idx="575">
                  <c:v>1.459305711474379</c:v>
                </c:pt>
                <c:pt idx="576">
                  <c:v>1.203715609467478</c:v>
                </c:pt>
                <c:pt idx="577">
                  <c:v>1.47719696084891</c:v>
                </c:pt>
                <c:pt idx="578">
                  <c:v>1.394529457802582</c:v>
                </c:pt>
                <c:pt idx="579">
                  <c:v>1.643169617638357</c:v>
                </c:pt>
                <c:pt idx="580">
                  <c:v>1.518406610083281</c:v>
                </c:pt>
                <c:pt idx="581">
                  <c:v>1.818998510605466</c:v>
                </c:pt>
                <c:pt idx="582">
                  <c:v>1.381603335441025</c:v>
                </c:pt>
                <c:pt idx="583">
                  <c:v>1.313124506135179</c:v>
                </c:pt>
                <c:pt idx="584">
                  <c:v>1.483190727996554</c:v>
                </c:pt>
                <c:pt idx="585">
                  <c:v>1.359070440562954</c:v>
                </c:pt>
                <c:pt idx="586">
                  <c:v>1.262823487938908</c:v>
                </c:pt>
                <c:pt idx="587">
                  <c:v>1.66243267048279</c:v>
                </c:pt>
                <c:pt idx="588">
                  <c:v>1.358584662492823</c:v>
                </c:pt>
                <c:pt idx="589">
                  <c:v>1.424010560041942</c:v>
                </c:pt>
                <c:pt idx="590">
                  <c:v>1.55226287619144</c:v>
                </c:pt>
                <c:pt idx="591">
                  <c:v>1.386344861515929</c:v>
                </c:pt>
                <c:pt idx="592">
                  <c:v>1.287022172550534</c:v>
                </c:pt>
                <c:pt idx="593">
                  <c:v>1.142449797251656</c:v>
                </c:pt>
                <c:pt idx="594">
                  <c:v>1.547490730314815</c:v>
                </c:pt>
                <c:pt idx="595">
                  <c:v>1.434111637016006</c:v>
                </c:pt>
                <c:pt idx="596">
                  <c:v>1.515960473112912</c:v>
                </c:pt>
                <c:pt idx="597">
                  <c:v>1.455110141351014</c:v>
                </c:pt>
                <c:pt idx="598">
                  <c:v>1.249308490794738</c:v>
                </c:pt>
                <c:pt idx="599">
                  <c:v>1.43790939799707</c:v>
                </c:pt>
                <c:pt idx="600">
                  <c:v>1.634381418980943</c:v>
                </c:pt>
                <c:pt idx="601">
                  <c:v>1.4819625248848</c:v>
                </c:pt>
                <c:pt idx="602">
                  <c:v>1.7997889393484</c:v>
                </c:pt>
                <c:pt idx="603">
                  <c:v>1.518585161895577</c:v>
                </c:pt>
                <c:pt idx="604">
                  <c:v>1.415449663158714</c:v>
                </c:pt>
                <c:pt idx="605">
                  <c:v>1.53111844240073</c:v>
                </c:pt>
                <c:pt idx="606">
                  <c:v>1.520378213853029</c:v>
                </c:pt>
                <c:pt idx="607">
                  <c:v>1.303479355964175</c:v>
                </c:pt>
                <c:pt idx="608">
                  <c:v>1.382301656451063</c:v>
                </c:pt>
                <c:pt idx="609">
                  <c:v>1.219992005495321</c:v>
                </c:pt>
                <c:pt idx="610">
                  <c:v>1.551973516209847</c:v>
                </c:pt>
                <c:pt idx="611">
                  <c:v>1.505783627804367</c:v>
                </c:pt>
                <c:pt idx="612">
                  <c:v>1.54706203988861</c:v>
                </c:pt>
                <c:pt idx="613">
                  <c:v>1.358771642889536</c:v>
                </c:pt>
                <c:pt idx="614">
                  <c:v>1.35568330288821</c:v>
                </c:pt>
                <c:pt idx="615">
                  <c:v>1.303561831063729</c:v>
                </c:pt>
                <c:pt idx="616">
                  <c:v>1.465851827751737</c:v>
                </c:pt>
                <c:pt idx="617">
                  <c:v>1.30351490139176</c:v>
                </c:pt>
                <c:pt idx="618">
                  <c:v>1.37828286040577</c:v>
                </c:pt>
                <c:pt idx="619">
                  <c:v>1.280044544678701</c:v>
                </c:pt>
                <c:pt idx="620">
                  <c:v>1.264480380399677</c:v>
                </c:pt>
                <c:pt idx="621">
                  <c:v>1.297502527990098</c:v>
                </c:pt>
                <c:pt idx="622">
                  <c:v>1.307322578912155</c:v>
                </c:pt>
                <c:pt idx="623">
                  <c:v>1.492249584286295</c:v>
                </c:pt>
                <c:pt idx="624">
                  <c:v>1.617284130698593</c:v>
                </c:pt>
                <c:pt idx="625">
                  <c:v>1.359036506101406</c:v>
                </c:pt>
                <c:pt idx="626">
                  <c:v>1.177058892495839</c:v>
                </c:pt>
                <c:pt idx="627">
                  <c:v>1.327964889642891</c:v>
                </c:pt>
                <c:pt idx="628">
                  <c:v>1.48360518772465</c:v>
                </c:pt>
                <c:pt idx="629">
                  <c:v>1.503142637633557</c:v>
                </c:pt>
                <c:pt idx="630">
                  <c:v>1.561233621578357</c:v>
                </c:pt>
                <c:pt idx="631">
                  <c:v>1.431561353517381</c:v>
                </c:pt>
                <c:pt idx="632">
                  <c:v>1.380020886486383</c:v>
                </c:pt>
                <c:pt idx="633">
                  <c:v>1.166668200495765</c:v>
                </c:pt>
                <c:pt idx="634">
                  <c:v>1.557649361648191</c:v>
                </c:pt>
                <c:pt idx="635">
                  <c:v>1.548276229190095</c:v>
                </c:pt>
                <c:pt idx="636">
                  <c:v>1.384004109392299</c:v>
                </c:pt>
                <c:pt idx="637">
                  <c:v>1.021763752391972</c:v>
                </c:pt>
                <c:pt idx="638">
                  <c:v>1.175171044047438</c:v>
                </c:pt>
                <c:pt idx="639">
                  <c:v>1.640962040954515</c:v>
                </c:pt>
                <c:pt idx="640">
                  <c:v>1.600682956568397</c:v>
                </c:pt>
                <c:pt idx="641">
                  <c:v>1.220628929885588</c:v>
                </c:pt>
                <c:pt idx="642">
                  <c:v>1.51758365489904</c:v>
                </c:pt>
                <c:pt idx="643">
                  <c:v>1.447547168299273</c:v>
                </c:pt>
                <c:pt idx="644">
                  <c:v>1.292038820248149</c:v>
                </c:pt>
                <c:pt idx="645">
                  <c:v>1.535342586805696</c:v>
                </c:pt>
                <c:pt idx="646">
                  <c:v>1.635240214146723</c:v>
                </c:pt>
                <c:pt idx="647">
                  <c:v>1.557293382041008</c:v>
                </c:pt>
                <c:pt idx="648">
                  <c:v>1.195242703820267</c:v>
                </c:pt>
                <c:pt idx="649">
                  <c:v>1.391742118655025</c:v>
                </c:pt>
                <c:pt idx="650">
                  <c:v>1.404277613534646</c:v>
                </c:pt>
                <c:pt idx="651">
                  <c:v>1.316918527570524</c:v>
                </c:pt>
                <c:pt idx="652">
                  <c:v>1.309943385018109</c:v>
                </c:pt>
                <c:pt idx="653">
                  <c:v>1.509906462117202</c:v>
                </c:pt>
                <c:pt idx="654">
                  <c:v>1.59706598216565</c:v>
                </c:pt>
                <c:pt idx="655">
                  <c:v>1.462663112048378</c:v>
                </c:pt>
                <c:pt idx="656">
                  <c:v>1.761953904181963</c:v>
                </c:pt>
                <c:pt idx="657">
                  <c:v>1.475559498654458</c:v>
                </c:pt>
                <c:pt idx="658">
                  <c:v>1.523398601096274</c:v>
                </c:pt>
                <c:pt idx="659">
                  <c:v>1.52103142237569</c:v>
                </c:pt>
                <c:pt idx="660">
                  <c:v>1.428271774419062</c:v>
                </c:pt>
                <c:pt idx="661">
                  <c:v>1.264639846862521</c:v>
                </c:pt>
                <c:pt idx="662">
                  <c:v>1.471187016019</c:v>
                </c:pt>
                <c:pt idx="663">
                  <c:v>1.447163673720849</c:v>
                </c:pt>
                <c:pt idx="664">
                  <c:v>1.466694716620544</c:v>
                </c:pt>
                <c:pt idx="665">
                  <c:v>1.59681668977294</c:v>
                </c:pt>
                <c:pt idx="666">
                  <c:v>1.519755237522301</c:v>
                </c:pt>
                <c:pt idx="667">
                  <c:v>1.572812636904667</c:v>
                </c:pt>
                <c:pt idx="668">
                  <c:v>1.329968429568093</c:v>
                </c:pt>
                <c:pt idx="669">
                  <c:v>1.585844732632288</c:v>
                </c:pt>
                <c:pt idx="670">
                  <c:v>1.406288177939934</c:v>
                </c:pt>
                <c:pt idx="671">
                  <c:v>1.523878780625587</c:v>
                </c:pt>
                <c:pt idx="672">
                  <c:v>1.33936490062505</c:v>
                </c:pt>
                <c:pt idx="673">
                  <c:v>1.344652958065694</c:v>
                </c:pt>
                <c:pt idx="674">
                  <c:v>1.09592522353076</c:v>
                </c:pt>
                <c:pt idx="675">
                  <c:v>1.247583043530821</c:v>
                </c:pt>
                <c:pt idx="676">
                  <c:v>1.567349845760239</c:v>
                </c:pt>
                <c:pt idx="677">
                  <c:v>1.530603610908058</c:v>
                </c:pt>
                <c:pt idx="678">
                  <c:v>1.436984308096808</c:v>
                </c:pt>
                <c:pt idx="679">
                  <c:v>1.393819238510971</c:v>
                </c:pt>
                <c:pt idx="680">
                  <c:v>1.2770295137576</c:v>
                </c:pt>
                <c:pt idx="681">
                  <c:v>1.581970912403097</c:v>
                </c:pt>
                <c:pt idx="682">
                  <c:v>1.353939174160732</c:v>
                </c:pt>
                <c:pt idx="683">
                  <c:v>1.244715596661168</c:v>
                </c:pt>
                <c:pt idx="684">
                  <c:v>1.491001818504544</c:v>
                </c:pt>
                <c:pt idx="685">
                  <c:v>1.573965776198161</c:v>
                </c:pt>
                <c:pt idx="686">
                  <c:v>1.474031231378224</c:v>
                </c:pt>
                <c:pt idx="687">
                  <c:v>1.143535443030823</c:v>
                </c:pt>
                <c:pt idx="688">
                  <c:v>1.651548288391341</c:v>
                </c:pt>
                <c:pt idx="689">
                  <c:v>1.695708523536158</c:v>
                </c:pt>
                <c:pt idx="690">
                  <c:v>1.471609943338693</c:v>
                </c:pt>
                <c:pt idx="691">
                  <c:v>1.004139023973954</c:v>
                </c:pt>
                <c:pt idx="692">
                  <c:v>1.51405018490449</c:v>
                </c:pt>
                <c:pt idx="693">
                  <c:v>1.462173953216114</c:v>
                </c:pt>
                <c:pt idx="694">
                  <c:v>1.656915908026083</c:v>
                </c:pt>
                <c:pt idx="695">
                  <c:v>1.48209916253922</c:v>
                </c:pt>
                <c:pt idx="696">
                  <c:v>1.662804477974221</c:v>
                </c:pt>
                <c:pt idx="697">
                  <c:v>1.410372843900865</c:v>
                </c:pt>
                <c:pt idx="698">
                  <c:v>1.335977383523336</c:v>
                </c:pt>
                <c:pt idx="699">
                  <c:v>1.597520006551509</c:v>
                </c:pt>
                <c:pt idx="700">
                  <c:v>1.445774073258027</c:v>
                </c:pt>
                <c:pt idx="701">
                  <c:v>1.260610067250732</c:v>
                </c:pt>
                <c:pt idx="702">
                  <c:v>1.228827740879987</c:v>
                </c:pt>
                <c:pt idx="703">
                  <c:v>1.309598748362059</c:v>
                </c:pt>
                <c:pt idx="704">
                  <c:v>1.240611859323974</c:v>
                </c:pt>
                <c:pt idx="705">
                  <c:v>1.391922939071218</c:v>
                </c:pt>
                <c:pt idx="706">
                  <c:v>1.311798025133449</c:v>
                </c:pt>
                <c:pt idx="707">
                  <c:v>1.40473344936704</c:v>
                </c:pt>
                <c:pt idx="708">
                  <c:v>1.477414068205666</c:v>
                </c:pt>
                <c:pt idx="709">
                  <c:v>1.408744725461341</c:v>
                </c:pt>
                <c:pt idx="710">
                  <c:v>1.39045652602492</c:v>
                </c:pt>
                <c:pt idx="711">
                  <c:v>1.40638468955707</c:v>
                </c:pt>
                <c:pt idx="712">
                  <c:v>1.822316168891604</c:v>
                </c:pt>
                <c:pt idx="713">
                  <c:v>1.40132843709488</c:v>
                </c:pt>
                <c:pt idx="714">
                  <c:v>1.30369510296868</c:v>
                </c:pt>
                <c:pt idx="715">
                  <c:v>1.436522661642498</c:v>
                </c:pt>
                <c:pt idx="716">
                  <c:v>1.396755621256385</c:v>
                </c:pt>
                <c:pt idx="717">
                  <c:v>1.397792263240021</c:v>
                </c:pt>
                <c:pt idx="718">
                  <c:v>1.326906595884463</c:v>
                </c:pt>
                <c:pt idx="719">
                  <c:v>1.291895421843607</c:v>
                </c:pt>
                <c:pt idx="720">
                  <c:v>1.587785792388932</c:v>
                </c:pt>
                <c:pt idx="721">
                  <c:v>1.294152109181096</c:v>
                </c:pt>
                <c:pt idx="722">
                  <c:v>1.488842697680578</c:v>
                </c:pt>
                <c:pt idx="723">
                  <c:v>1.373857280895916</c:v>
                </c:pt>
                <c:pt idx="724">
                  <c:v>1.556025869490042</c:v>
                </c:pt>
                <c:pt idx="725">
                  <c:v>1.580790608672231</c:v>
                </c:pt>
                <c:pt idx="726">
                  <c:v>1.379900638817611</c:v>
                </c:pt>
                <c:pt idx="727">
                  <c:v>1.182663855959927</c:v>
                </c:pt>
                <c:pt idx="728">
                  <c:v>1.535027024737606</c:v>
                </c:pt>
                <c:pt idx="729">
                  <c:v>1.150940182153976</c:v>
                </c:pt>
                <c:pt idx="730">
                  <c:v>1.433409984148581</c:v>
                </c:pt>
                <c:pt idx="731">
                  <c:v>1.369963212515231</c:v>
                </c:pt>
                <c:pt idx="732">
                  <c:v>1.32436661067572</c:v>
                </c:pt>
                <c:pt idx="733">
                  <c:v>1.630126421634047</c:v>
                </c:pt>
                <c:pt idx="734">
                  <c:v>1.785708505520728</c:v>
                </c:pt>
                <c:pt idx="735">
                  <c:v>1.491087280586726</c:v>
                </c:pt>
                <c:pt idx="736">
                  <c:v>1.683146477687392</c:v>
                </c:pt>
                <c:pt idx="737">
                  <c:v>1.485676723142658</c:v>
                </c:pt>
                <c:pt idx="738">
                  <c:v>1.225046304000751</c:v>
                </c:pt>
                <c:pt idx="739">
                  <c:v>1.252319965935951</c:v>
                </c:pt>
                <c:pt idx="740">
                  <c:v>1.399087875563628</c:v>
                </c:pt>
                <c:pt idx="741">
                  <c:v>1.381538598384487</c:v>
                </c:pt>
                <c:pt idx="742">
                  <c:v>1.201872137574399</c:v>
                </c:pt>
                <c:pt idx="743">
                  <c:v>1.43932651576647</c:v>
                </c:pt>
                <c:pt idx="744">
                  <c:v>1.642756710877867</c:v>
                </c:pt>
                <c:pt idx="745">
                  <c:v>1.63156162839161</c:v>
                </c:pt>
                <c:pt idx="746">
                  <c:v>1.841228829907132</c:v>
                </c:pt>
                <c:pt idx="747">
                  <c:v>1.45149180998397</c:v>
                </c:pt>
                <c:pt idx="748">
                  <c:v>1.33735956282829</c:v>
                </c:pt>
                <c:pt idx="749">
                  <c:v>1.245753199573624</c:v>
                </c:pt>
                <c:pt idx="750">
                  <c:v>1.286364652267055</c:v>
                </c:pt>
                <c:pt idx="751">
                  <c:v>1.675894882860286</c:v>
                </c:pt>
                <c:pt idx="752">
                  <c:v>1.375756644654493</c:v>
                </c:pt>
                <c:pt idx="753">
                  <c:v>1.490603972213491</c:v>
                </c:pt>
                <c:pt idx="754">
                  <c:v>1.585122242104663</c:v>
                </c:pt>
                <c:pt idx="755">
                  <c:v>1.31408863122657</c:v>
                </c:pt>
                <c:pt idx="756">
                  <c:v>1.56820372099152</c:v>
                </c:pt>
                <c:pt idx="757">
                  <c:v>1.098565508452973</c:v>
                </c:pt>
                <c:pt idx="758">
                  <c:v>1.288711476737144</c:v>
                </c:pt>
                <c:pt idx="759">
                  <c:v>1.641649357680697</c:v>
                </c:pt>
                <c:pt idx="760">
                  <c:v>1.474426824066631</c:v>
                </c:pt>
                <c:pt idx="761">
                  <c:v>1.438934926876893</c:v>
                </c:pt>
                <c:pt idx="762">
                  <c:v>1.171402547500642</c:v>
                </c:pt>
                <c:pt idx="763">
                  <c:v>1.169691745731587</c:v>
                </c:pt>
                <c:pt idx="764">
                  <c:v>1.705210092362186</c:v>
                </c:pt>
                <c:pt idx="765">
                  <c:v>1.291010737806575</c:v>
                </c:pt>
                <c:pt idx="766">
                  <c:v>1.518017647005167</c:v>
                </c:pt>
                <c:pt idx="767">
                  <c:v>1.377789503871874</c:v>
                </c:pt>
                <c:pt idx="768">
                  <c:v>1.302226168718044</c:v>
                </c:pt>
                <c:pt idx="769">
                  <c:v>1.264237109466741</c:v>
                </c:pt>
                <c:pt idx="770">
                  <c:v>1.471366074416451</c:v>
                </c:pt>
                <c:pt idx="771">
                  <c:v>1.532210104405051</c:v>
                </c:pt>
                <c:pt idx="772">
                  <c:v>1.305831965052017</c:v>
                </c:pt>
                <c:pt idx="773">
                  <c:v>1.874244730134976</c:v>
                </c:pt>
                <c:pt idx="774">
                  <c:v>1.595657523340686</c:v>
                </c:pt>
                <c:pt idx="775">
                  <c:v>1.526779435659051</c:v>
                </c:pt>
                <c:pt idx="776">
                  <c:v>1.477241281247565</c:v>
                </c:pt>
                <c:pt idx="777">
                  <c:v>1.213815097351489</c:v>
                </c:pt>
                <c:pt idx="778">
                  <c:v>1.522235027374078</c:v>
                </c:pt>
                <c:pt idx="779">
                  <c:v>1.422272490503109</c:v>
                </c:pt>
                <c:pt idx="780">
                  <c:v>1.140176156793133</c:v>
                </c:pt>
                <c:pt idx="781">
                  <c:v>1.484710247278012</c:v>
                </c:pt>
                <c:pt idx="782">
                  <c:v>1.812083559865963</c:v>
                </c:pt>
                <c:pt idx="783">
                  <c:v>1.360992824335462</c:v>
                </c:pt>
                <c:pt idx="784">
                  <c:v>1.326619247999816</c:v>
                </c:pt>
                <c:pt idx="785">
                  <c:v>1.363841128793944</c:v>
                </c:pt>
                <c:pt idx="786">
                  <c:v>1.319111156320011</c:v>
                </c:pt>
                <c:pt idx="787">
                  <c:v>1.636202683537093</c:v>
                </c:pt>
                <c:pt idx="788">
                  <c:v>1.495477924175088</c:v>
                </c:pt>
                <c:pt idx="789">
                  <c:v>1.507158299623424</c:v>
                </c:pt>
                <c:pt idx="790">
                  <c:v>1.469781819798401</c:v>
                </c:pt>
                <c:pt idx="791">
                  <c:v>1.475688283550445</c:v>
                </c:pt>
                <c:pt idx="792">
                  <c:v>1.478584214181251</c:v>
                </c:pt>
                <c:pt idx="793">
                  <c:v>1.328392227642039</c:v>
                </c:pt>
                <c:pt idx="794">
                  <c:v>1.63081486905173</c:v>
                </c:pt>
                <c:pt idx="795">
                  <c:v>1.452825191595571</c:v>
                </c:pt>
                <c:pt idx="796">
                  <c:v>1.683948692089628</c:v>
                </c:pt>
                <c:pt idx="797">
                  <c:v>1.259460162678598</c:v>
                </c:pt>
                <c:pt idx="798">
                  <c:v>1.289205824839204</c:v>
                </c:pt>
                <c:pt idx="799">
                  <c:v>1.454715656595024</c:v>
                </c:pt>
                <c:pt idx="800">
                  <c:v>1.240116526764682</c:v>
                </c:pt>
                <c:pt idx="801">
                  <c:v>1.497093671026639</c:v>
                </c:pt>
                <c:pt idx="802">
                  <c:v>1.336595433607793</c:v>
                </c:pt>
                <c:pt idx="803">
                  <c:v>1.32365286647939</c:v>
                </c:pt>
                <c:pt idx="804">
                  <c:v>1.300002877237112</c:v>
                </c:pt>
                <c:pt idx="805">
                  <c:v>1.337969329423041</c:v>
                </c:pt>
                <c:pt idx="806">
                  <c:v>1.697745354922593</c:v>
                </c:pt>
                <c:pt idx="807">
                  <c:v>1.252036064927835</c:v>
                </c:pt>
                <c:pt idx="808">
                  <c:v>1.570250981248426</c:v>
                </c:pt>
                <c:pt idx="809">
                  <c:v>1.506904599695361</c:v>
                </c:pt>
                <c:pt idx="810">
                  <c:v>1.290691700435907</c:v>
                </c:pt>
                <c:pt idx="811">
                  <c:v>1.540477741415744</c:v>
                </c:pt>
                <c:pt idx="812">
                  <c:v>1.371190410271284</c:v>
                </c:pt>
                <c:pt idx="813">
                  <c:v>1.532227737393282</c:v>
                </c:pt>
                <c:pt idx="814">
                  <c:v>1.457721077854301</c:v>
                </c:pt>
                <c:pt idx="815">
                  <c:v>1.394022715507322</c:v>
                </c:pt>
                <c:pt idx="816">
                  <c:v>1.472593291872804</c:v>
                </c:pt>
                <c:pt idx="817">
                  <c:v>1.510103800318014</c:v>
                </c:pt>
                <c:pt idx="818">
                  <c:v>1.398038224968561</c:v>
                </c:pt>
                <c:pt idx="819">
                  <c:v>1.43519524960684</c:v>
                </c:pt>
                <c:pt idx="820">
                  <c:v>1.184800200551003</c:v>
                </c:pt>
                <c:pt idx="821">
                  <c:v>1.38188030459138</c:v>
                </c:pt>
                <c:pt idx="822">
                  <c:v>1.359537942411731</c:v>
                </c:pt>
                <c:pt idx="823">
                  <c:v>1.295583992728825</c:v>
                </c:pt>
                <c:pt idx="824">
                  <c:v>1.334310952443517</c:v>
                </c:pt>
                <c:pt idx="825">
                  <c:v>1.499688369578702</c:v>
                </c:pt>
                <c:pt idx="826">
                  <c:v>1.612572279557416</c:v>
                </c:pt>
                <c:pt idx="827">
                  <c:v>1.141307382650425</c:v>
                </c:pt>
                <c:pt idx="828">
                  <c:v>1.28927824369322</c:v>
                </c:pt>
                <c:pt idx="829">
                  <c:v>1.295317279460516</c:v>
                </c:pt>
                <c:pt idx="830">
                  <c:v>1.494788770659587</c:v>
                </c:pt>
                <c:pt idx="831">
                  <c:v>1.56664740446678</c:v>
                </c:pt>
                <c:pt idx="832">
                  <c:v>1.272950816117551</c:v>
                </c:pt>
                <c:pt idx="833">
                  <c:v>1.556669072077494</c:v>
                </c:pt>
                <c:pt idx="834">
                  <c:v>1.475413649016255</c:v>
                </c:pt>
                <c:pt idx="835">
                  <c:v>1.443655280696779</c:v>
                </c:pt>
                <c:pt idx="836">
                  <c:v>1.270621000678224</c:v>
                </c:pt>
                <c:pt idx="837">
                  <c:v>0.983292144150464</c:v>
                </c:pt>
                <c:pt idx="838">
                  <c:v>1.497078922871721</c:v>
                </c:pt>
                <c:pt idx="839">
                  <c:v>1.392099827220739</c:v>
                </c:pt>
                <c:pt idx="840">
                  <c:v>1.58610868883659</c:v>
                </c:pt>
                <c:pt idx="841">
                  <c:v>1.157216093821533</c:v>
                </c:pt>
                <c:pt idx="842">
                  <c:v>1.454562888036674</c:v>
                </c:pt>
                <c:pt idx="843">
                  <c:v>1.477332495527791</c:v>
                </c:pt>
                <c:pt idx="844">
                  <c:v>1.423959228277384</c:v>
                </c:pt>
                <c:pt idx="845">
                  <c:v>1.31970744142289</c:v>
                </c:pt>
                <c:pt idx="846">
                  <c:v>1.439238279462298</c:v>
                </c:pt>
                <c:pt idx="847">
                  <c:v>1.287943276985356</c:v>
                </c:pt>
                <c:pt idx="848">
                  <c:v>1.372766828499513</c:v>
                </c:pt>
                <c:pt idx="849">
                  <c:v>1.37658739854211</c:v>
                </c:pt>
                <c:pt idx="850">
                  <c:v>1.33961366085838</c:v>
                </c:pt>
                <c:pt idx="851">
                  <c:v>1.435745135567506</c:v>
                </c:pt>
                <c:pt idx="852">
                  <c:v>1.307238911798954</c:v>
                </c:pt>
                <c:pt idx="853">
                  <c:v>1.323661175300023</c:v>
                </c:pt>
                <c:pt idx="854">
                  <c:v>1.542332189714613</c:v>
                </c:pt>
                <c:pt idx="855">
                  <c:v>1.637764815840191</c:v>
                </c:pt>
                <c:pt idx="856">
                  <c:v>1.256864129851531</c:v>
                </c:pt>
                <c:pt idx="857">
                  <c:v>1.374745959076567</c:v>
                </c:pt>
                <c:pt idx="858">
                  <c:v>1.295592797293281</c:v>
                </c:pt>
                <c:pt idx="859">
                  <c:v>1.450256072073531</c:v>
                </c:pt>
                <c:pt idx="860">
                  <c:v>1.154167018611941</c:v>
                </c:pt>
                <c:pt idx="861">
                  <c:v>1.52791170602922</c:v>
                </c:pt>
                <c:pt idx="862">
                  <c:v>1.316356938687037</c:v>
                </c:pt>
                <c:pt idx="863">
                  <c:v>1.530790543705519</c:v>
                </c:pt>
                <c:pt idx="864">
                  <c:v>1.409272581529722</c:v>
                </c:pt>
                <c:pt idx="865">
                  <c:v>1.335329062629473</c:v>
                </c:pt>
                <c:pt idx="866">
                  <c:v>1.476057297219131</c:v>
                </c:pt>
                <c:pt idx="867">
                  <c:v>1.514882221593483</c:v>
                </c:pt>
                <c:pt idx="868">
                  <c:v>1.429238990594312</c:v>
                </c:pt>
                <c:pt idx="869">
                  <c:v>1.225590211805472</c:v>
                </c:pt>
                <c:pt idx="870">
                  <c:v>1.56555384128646</c:v>
                </c:pt>
                <c:pt idx="871">
                  <c:v>1.474949062043151</c:v>
                </c:pt>
                <c:pt idx="872">
                  <c:v>1.396650219762475</c:v>
                </c:pt>
                <c:pt idx="873">
                  <c:v>1.558246692719969</c:v>
                </c:pt>
                <c:pt idx="874">
                  <c:v>1.320603813862388</c:v>
                </c:pt>
                <c:pt idx="875">
                  <c:v>1.25134681524383</c:v>
                </c:pt>
                <c:pt idx="876">
                  <c:v>1.18315499474775</c:v>
                </c:pt>
                <c:pt idx="877">
                  <c:v>1.73166631377832</c:v>
                </c:pt>
                <c:pt idx="878">
                  <c:v>1.389951255308282</c:v>
                </c:pt>
                <c:pt idx="879">
                  <c:v>1.363779868953831</c:v>
                </c:pt>
                <c:pt idx="880">
                  <c:v>1.286773389385251</c:v>
                </c:pt>
                <c:pt idx="881">
                  <c:v>1.68534072995777</c:v>
                </c:pt>
                <c:pt idx="882">
                  <c:v>1.272605699321116</c:v>
                </c:pt>
                <c:pt idx="883">
                  <c:v>1.497350244762541</c:v>
                </c:pt>
                <c:pt idx="884">
                  <c:v>1.824694231540976</c:v>
                </c:pt>
                <c:pt idx="885">
                  <c:v>1.828922268043824</c:v>
                </c:pt>
                <c:pt idx="886">
                  <c:v>1.651809583755983</c:v>
                </c:pt>
                <c:pt idx="887">
                  <c:v>1.480279135492296</c:v>
                </c:pt>
                <c:pt idx="888">
                  <c:v>1.401983533993964</c:v>
                </c:pt>
                <c:pt idx="889">
                  <c:v>1.708105061990156</c:v>
                </c:pt>
                <c:pt idx="890">
                  <c:v>1.536395918627518</c:v>
                </c:pt>
                <c:pt idx="891">
                  <c:v>1.351517264787363</c:v>
                </c:pt>
                <c:pt idx="892">
                  <c:v>1.628944915096032</c:v>
                </c:pt>
                <c:pt idx="893">
                  <c:v>1.148701454134153</c:v>
                </c:pt>
                <c:pt idx="894">
                  <c:v>1.324905752537059</c:v>
                </c:pt>
                <c:pt idx="895">
                  <c:v>1.39610747463793</c:v>
                </c:pt>
                <c:pt idx="896">
                  <c:v>1.434201815907306</c:v>
                </c:pt>
                <c:pt idx="897">
                  <c:v>1.546395214877514</c:v>
                </c:pt>
                <c:pt idx="898">
                  <c:v>1.481862977107761</c:v>
                </c:pt>
                <c:pt idx="899">
                  <c:v>1.171364202047573</c:v>
                </c:pt>
                <c:pt idx="900">
                  <c:v>1.097728305880377</c:v>
                </c:pt>
                <c:pt idx="901">
                  <c:v>1.333523661509595</c:v>
                </c:pt>
                <c:pt idx="902">
                  <c:v>1.766504583280525</c:v>
                </c:pt>
                <c:pt idx="903">
                  <c:v>1.143201077803178</c:v>
                </c:pt>
                <c:pt idx="904">
                  <c:v>1.458667810378547</c:v>
                </c:pt>
                <c:pt idx="905">
                  <c:v>1.546644909994906</c:v>
                </c:pt>
                <c:pt idx="906">
                  <c:v>1.396672811433909</c:v>
                </c:pt>
                <c:pt idx="907">
                  <c:v>1.341861387453742</c:v>
                </c:pt>
                <c:pt idx="908">
                  <c:v>1.664286709711611</c:v>
                </c:pt>
                <c:pt idx="909">
                  <c:v>1.646581918562298</c:v>
                </c:pt>
                <c:pt idx="910">
                  <c:v>1.209433437396719</c:v>
                </c:pt>
                <c:pt idx="911">
                  <c:v>1.56651250460493</c:v>
                </c:pt>
                <c:pt idx="912">
                  <c:v>1.245650756183832</c:v>
                </c:pt>
                <c:pt idx="913">
                  <c:v>1.432921458462192</c:v>
                </c:pt>
                <c:pt idx="914">
                  <c:v>1.41190581417053</c:v>
                </c:pt>
                <c:pt idx="915">
                  <c:v>1.417320368081526</c:v>
                </c:pt>
                <c:pt idx="916">
                  <c:v>1.374448789733502</c:v>
                </c:pt>
                <c:pt idx="917">
                  <c:v>1.326375232582868</c:v>
                </c:pt>
                <c:pt idx="918">
                  <c:v>1.279572950066495</c:v>
                </c:pt>
                <c:pt idx="919">
                  <c:v>1.356104929007394</c:v>
                </c:pt>
                <c:pt idx="920">
                  <c:v>1.448751772636587</c:v>
                </c:pt>
                <c:pt idx="921">
                  <c:v>1.681884695200056</c:v>
                </c:pt>
                <c:pt idx="922">
                  <c:v>1.549049993897662</c:v>
                </c:pt>
                <c:pt idx="923">
                  <c:v>1.549074876503984</c:v>
                </c:pt>
                <c:pt idx="924">
                  <c:v>1.253023420097321</c:v>
                </c:pt>
                <c:pt idx="925">
                  <c:v>1.588466557642252</c:v>
                </c:pt>
                <c:pt idx="926">
                  <c:v>1.318335148626531</c:v>
                </c:pt>
                <c:pt idx="927">
                  <c:v>1.47212832289892</c:v>
                </c:pt>
                <c:pt idx="928">
                  <c:v>1.373775746015137</c:v>
                </c:pt>
                <c:pt idx="929">
                  <c:v>1.286406902664578</c:v>
                </c:pt>
                <c:pt idx="930">
                  <c:v>1.125327151242737</c:v>
                </c:pt>
                <c:pt idx="931">
                  <c:v>1.542318428980917</c:v>
                </c:pt>
                <c:pt idx="932">
                  <c:v>1.477436485133009</c:v>
                </c:pt>
                <c:pt idx="933">
                  <c:v>1.200073169075412</c:v>
                </c:pt>
                <c:pt idx="934">
                  <c:v>1.3281755967748</c:v>
                </c:pt>
                <c:pt idx="935">
                  <c:v>1.289654876703389</c:v>
                </c:pt>
                <c:pt idx="936">
                  <c:v>1.508913149671976</c:v>
                </c:pt>
                <c:pt idx="937">
                  <c:v>1.299531581652989</c:v>
                </c:pt>
                <c:pt idx="938">
                  <c:v>1.575983716315537</c:v>
                </c:pt>
                <c:pt idx="939">
                  <c:v>1.417154299450597</c:v>
                </c:pt>
                <c:pt idx="940">
                  <c:v>1.713220882413897</c:v>
                </c:pt>
                <c:pt idx="941">
                  <c:v>1.584704010321909</c:v>
                </c:pt>
                <c:pt idx="942">
                  <c:v>1.112054269436532</c:v>
                </c:pt>
                <c:pt idx="943">
                  <c:v>1.043124259846798</c:v>
                </c:pt>
                <c:pt idx="944">
                  <c:v>1.459417095939434</c:v>
                </c:pt>
                <c:pt idx="945">
                  <c:v>1.289088906310587</c:v>
                </c:pt>
                <c:pt idx="946">
                  <c:v>1.398128585176127</c:v>
                </c:pt>
                <c:pt idx="947">
                  <c:v>1.377462233608989</c:v>
                </c:pt>
                <c:pt idx="948">
                  <c:v>0.880579532180239</c:v>
                </c:pt>
                <c:pt idx="949">
                  <c:v>1.28567490016448</c:v>
                </c:pt>
                <c:pt idx="950">
                  <c:v>1.165211085915804</c:v>
                </c:pt>
                <c:pt idx="951">
                  <c:v>1.222030219946344</c:v>
                </c:pt>
                <c:pt idx="952">
                  <c:v>1.451015549601367</c:v>
                </c:pt>
                <c:pt idx="953">
                  <c:v>1.486987710792828</c:v>
                </c:pt>
                <c:pt idx="954">
                  <c:v>1.614868459607509</c:v>
                </c:pt>
                <c:pt idx="955">
                  <c:v>1.314921683087312</c:v>
                </c:pt>
                <c:pt idx="956">
                  <c:v>1.497624052838123</c:v>
                </c:pt>
                <c:pt idx="957">
                  <c:v>1.223946052229893</c:v>
                </c:pt>
                <c:pt idx="958">
                  <c:v>1.359108844479283</c:v>
                </c:pt>
                <c:pt idx="959">
                  <c:v>1.348866181261846</c:v>
                </c:pt>
                <c:pt idx="960">
                  <c:v>1.309883278566776</c:v>
                </c:pt>
                <c:pt idx="961">
                  <c:v>1.369999938320594</c:v>
                </c:pt>
                <c:pt idx="962">
                  <c:v>1.693125228502539</c:v>
                </c:pt>
                <c:pt idx="963">
                  <c:v>1.322487272595593</c:v>
                </c:pt>
                <c:pt idx="964">
                  <c:v>1.566760902223312</c:v>
                </c:pt>
                <c:pt idx="965">
                  <c:v>1.645056127582607</c:v>
                </c:pt>
                <c:pt idx="966">
                  <c:v>1.141786787602423</c:v>
                </c:pt>
                <c:pt idx="967">
                  <c:v>1.508719001012612</c:v>
                </c:pt>
                <c:pt idx="968">
                  <c:v>1.559377371243579</c:v>
                </c:pt>
                <c:pt idx="969">
                  <c:v>1.780421156687101</c:v>
                </c:pt>
                <c:pt idx="970">
                  <c:v>1.471288354624149</c:v>
                </c:pt>
                <c:pt idx="971">
                  <c:v>1.519902505277419</c:v>
                </c:pt>
                <c:pt idx="972">
                  <c:v>1.47009658767546</c:v>
                </c:pt>
                <c:pt idx="973">
                  <c:v>1.210234490698781</c:v>
                </c:pt>
                <c:pt idx="974">
                  <c:v>1.535906927071712</c:v>
                </c:pt>
                <c:pt idx="975">
                  <c:v>1.433330761879633</c:v>
                </c:pt>
                <c:pt idx="976">
                  <c:v>1.278602864215143</c:v>
                </c:pt>
                <c:pt idx="977">
                  <c:v>1.360213388376994</c:v>
                </c:pt>
                <c:pt idx="978">
                  <c:v>1.394040507555288</c:v>
                </c:pt>
                <c:pt idx="979">
                  <c:v>1.650022418769213</c:v>
                </c:pt>
                <c:pt idx="980">
                  <c:v>1.236595698961643</c:v>
                </c:pt>
                <c:pt idx="981">
                  <c:v>1.511270925454237</c:v>
                </c:pt>
                <c:pt idx="982">
                  <c:v>1.424322042824799</c:v>
                </c:pt>
                <c:pt idx="983">
                  <c:v>1.32994719160007</c:v>
                </c:pt>
                <c:pt idx="984">
                  <c:v>1.555804253303565</c:v>
                </c:pt>
                <c:pt idx="985">
                  <c:v>1.36574617010163</c:v>
                </c:pt>
                <c:pt idx="986">
                  <c:v>1.486039779779869</c:v>
                </c:pt>
                <c:pt idx="987">
                  <c:v>1.502803366154751</c:v>
                </c:pt>
                <c:pt idx="988">
                  <c:v>1.282584183237281</c:v>
                </c:pt>
                <c:pt idx="989">
                  <c:v>1.443699019599062</c:v>
                </c:pt>
                <c:pt idx="990">
                  <c:v>1.43225082186595</c:v>
                </c:pt>
                <c:pt idx="991">
                  <c:v>1.348105582410854</c:v>
                </c:pt>
                <c:pt idx="992">
                  <c:v>1.464340186121009</c:v>
                </c:pt>
                <c:pt idx="993">
                  <c:v>1.328854111176024</c:v>
                </c:pt>
                <c:pt idx="994">
                  <c:v>1.412203532812175</c:v>
                </c:pt>
                <c:pt idx="995">
                  <c:v>1.431822452556087</c:v>
                </c:pt>
                <c:pt idx="996">
                  <c:v>1.31731514248299</c:v>
                </c:pt>
                <c:pt idx="997">
                  <c:v>1.269318533601462</c:v>
                </c:pt>
                <c:pt idx="998">
                  <c:v>1.290173468042012</c:v>
                </c:pt>
                <c:pt idx="999">
                  <c:v>1.551923920734723</c:v>
                </c:pt>
              </c:numCache>
            </c:numRef>
          </c:yVal>
          <c:smooth val="0"/>
        </c:ser>
        <c:dLbls>
          <c:showLegendKey val="0"/>
          <c:showVal val="0"/>
          <c:showCatName val="0"/>
          <c:showSerName val="0"/>
          <c:showPercent val="0"/>
          <c:showBubbleSize val="0"/>
        </c:dLbls>
        <c:axId val="-2037624696"/>
        <c:axId val="-2077987464"/>
      </c:scatterChart>
      <c:valAx>
        <c:axId val="-2037624696"/>
        <c:scaling>
          <c:orientation val="minMax"/>
        </c:scaling>
        <c:delete val="0"/>
        <c:axPos val="b"/>
        <c:title>
          <c:tx>
            <c:rich>
              <a:bodyPr/>
              <a:lstStyle/>
              <a:p>
                <a:pPr>
                  <a:defRPr/>
                </a:pPr>
                <a:r>
                  <a:rPr lang="en-US"/>
                  <a:t>Building A</a:t>
                </a:r>
                <a:r>
                  <a:rPr lang="en-US" baseline="0"/>
                  <a:t> </a:t>
                </a:r>
                <a:r>
                  <a:rPr lang="en-US"/>
                  <a:t>Costs ($Millions) </a:t>
                </a:r>
              </a:p>
            </c:rich>
          </c:tx>
          <c:layout/>
          <c:overlay val="0"/>
        </c:title>
        <c:numFmt formatCode="_(&quot;$&quot;* #,##0.0_);_(&quot;$&quot;* \(#,##0.0\);_(&quot;$&quot;* &quot;-&quot;??_);_(@_)"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77987464"/>
        <c:crosses val="autoZero"/>
        <c:crossBetween val="midCat"/>
        <c:majorUnit val="1.0"/>
      </c:valAx>
      <c:valAx>
        <c:axId val="-2077987464"/>
        <c:scaling>
          <c:orientation val="minMax"/>
        </c:scaling>
        <c:delete val="0"/>
        <c:axPos val="l"/>
        <c:majorGridlines>
          <c:spPr>
            <a:ln w="3175">
              <a:solidFill>
                <a:srgbClr val="000000"/>
              </a:solidFill>
              <a:prstDash val="solid"/>
            </a:ln>
          </c:spPr>
        </c:majorGridlines>
        <c:title>
          <c:tx>
            <c:rich>
              <a:bodyPr/>
              <a:lstStyle/>
              <a:p>
                <a:pPr>
                  <a:defRPr/>
                </a:pPr>
                <a:r>
                  <a:rPr lang="en-US"/>
                  <a:t>Building B Costs ($Millions)</a:t>
                </a:r>
              </a:p>
            </c:rich>
          </c:tx>
          <c:layout/>
          <c:overlay val="0"/>
        </c:title>
        <c:numFmt formatCode="_(&quot;$&quot;* #,##0.0_);_(&quot;$&quot;* \(#,##0.0\);_(&quot;$&quot;* &quot;-&quot;??_);_(@_)"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37624696"/>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1.0" l="0.75" r="0.75" t="1.0"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"Natural</a:t>
            </a:r>
            <a:r>
              <a:rPr lang="en-US" baseline="0"/>
              <a:t>" Correlation</a:t>
            </a:r>
            <a:endParaRPr lang="en-US"/>
          </a:p>
        </c:rich>
      </c:tx>
      <c:layout/>
      <c:overlay val="0"/>
    </c:title>
    <c:autoTitleDeleted val="0"/>
    <c:plotArea>
      <c:layout/>
      <c:scatterChart>
        <c:scatterStyle val="lineMarker"/>
        <c:varyColors val="0"/>
        <c:ser>
          <c:idx val="0"/>
          <c:order val="0"/>
          <c:spPr>
            <a:ln w="28575">
              <a:noFill/>
            </a:ln>
          </c:spPr>
          <c:marker>
            <c:symbol val="circle"/>
            <c:size val="3"/>
            <c:spPr>
              <a:solidFill>
                <a:srgbClr val="000080"/>
              </a:solidFill>
              <a:ln>
                <a:solidFill>
                  <a:srgbClr val="000080"/>
                </a:solidFill>
                <a:prstDash val="solid"/>
              </a:ln>
            </c:spPr>
          </c:marker>
          <c:xVal>
            <c:numRef>
              <c:f>CorrelatedValues!$L$26:$L$1025</c:f>
              <c:numCache>
                <c:formatCode>_("$"* #,##0.0_);_("$"* \(#,##0.0\);_("$"* "-"??_);_(@_)</c:formatCode>
                <c:ptCount val="1000"/>
                <c:pt idx="0">
                  <c:v>3.372820835804928</c:v>
                </c:pt>
                <c:pt idx="1">
                  <c:v>2.538634616144009</c:v>
                </c:pt>
                <c:pt idx="2">
                  <c:v>3.54807830751016</c:v>
                </c:pt>
                <c:pt idx="3">
                  <c:v>3.103660206113232</c:v>
                </c:pt>
                <c:pt idx="4">
                  <c:v>4.389581890126811</c:v>
                </c:pt>
                <c:pt idx="5">
                  <c:v>3.195498063824217</c:v>
                </c:pt>
                <c:pt idx="6">
                  <c:v>3.142093433397209</c:v>
                </c:pt>
                <c:pt idx="7">
                  <c:v>2.917543646122555</c:v>
                </c:pt>
                <c:pt idx="8">
                  <c:v>2.478820007168336</c:v>
                </c:pt>
                <c:pt idx="9">
                  <c:v>3.16993390772251</c:v>
                </c:pt>
                <c:pt idx="10">
                  <c:v>2.423659075203491</c:v>
                </c:pt>
                <c:pt idx="11">
                  <c:v>2.36892024107226</c:v>
                </c:pt>
                <c:pt idx="12">
                  <c:v>2.438701390558042</c:v>
                </c:pt>
                <c:pt idx="13">
                  <c:v>2.227238594037362</c:v>
                </c:pt>
                <c:pt idx="14">
                  <c:v>3.99117566574931</c:v>
                </c:pt>
                <c:pt idx="15">
                  <c:v>2.848666886070663</c:v>
                </c:pt>
                <c:pt idx="16">
                  <c:v>4.236883294226851</c:v>
                </c:pt>
                <c:pt idx="17">
                  <c:v>2.468584524404357</c:v>
                </c:pt>
                <c:pt idx="18">
                  <c:v>3.475540254762958</c:v>
                </c:pt>
                <c:pt idx="19">
                  <c:v>2.920960997440652</c:v>
                </c:pt>
                <c:pt idx="20">
                  <c:v>2.813161148930748</c:v>
                </c:pt>
                <c:pt idx="21">
                  <c:v>2.997178051189128</c:v>
                </c:pt>
                <c:pt idx="22">
                  <c:v>3.683849661905723</c:v>
                </c:pt>
                <c:pt idx="23">
                  <c:v>2.799251158339175</c:v>
                </c:pt>
                <c:pt idx="24">
                  <c:v>3.165306428439689</c:v>
                </c:pt>
                <c:pt idx="25">
                  <c:v>4.17763327496068</c:v>
                </c:pt>
                <c:pt idx="26">
                  <c:v>2.966400668189574</c:v>
                </c:pt>
                <c:pt idx="27">
                  <c:v>3.683737491627617</c:v>
                </c:pt>
                <c:pt idx="28">
                  <c:v>3.140731716245868</c:v>
                </c:pt>
                <c:pt idx="29">
                  <c:v>3.801464583487592</c:v>
                </c:pt>
                <c:pt idx="30">
                  <c:v>3.391554512660208</c:v>
                </c:pt>
                <c:pt idx="31">
                  <c:v>3.408601629883674</c:v>
                </c:pt>
                <c:pt idx="32">
                  <c:v>2.48418033854745</c:v>
                </c:pt>
                <c:pt idx="33">
                  <c:v>3.511801447383855</c:v>
                </c:pt>
                <c:pt idx="34">
                  <c:v>2.658544199829172</c:v>
                </c:pt>
                <c:pt idx="35">
                  <c:v>3.054074321080501</c:v>
                </c:pt>
                <c:pt idx="36">
                  <c:v>2.752982490746848</c:v>
                </c:pt>
                <c:pt idx="37">
                  <c:v>3.075478592064814</c:v>
                </c:pt>
                <c:pt idx="38">
                  <c:v>3.270636362320766</c:v>
                </c:pt>
                <c:pt idx="39">
                  <c:v>3.111649739370965</c:v>
                </c:pt>
                <c:pt idx="40">
                  <c:v>2.72333219231137</c:v>
                </c:pt>
                <c:pt idx="41">
                  <c:v>3.323812451152399</c:v>
                </c:pt>
                <c:pt idx="42">
                  <c:v>3.566832099379067</c:v>
                </c:pt>
                <c:pt idx="43">
                  <c:v>3.103490300074436</c:v>
                </c:pt>
                <c:pt idx="44">
                  <c:v>3.850841642867723</c:v>
                </c:pt>
                <c:pt idx="45">
                  <c:v>3.383468948656563</c:v>
                </c:pt>
                <c:pt idx="46">
                  <c:v>3.49772935868031</c:v>
                </c:pt>
                <c:pt idx="47">
                  <c:v>2.979117071545587</c:v>
                </c:pt>
                <c:pt idx="48">
                  <c:v>3.023772195984697</c:v>
                </c:pt>
                <c:pt idx="49">
                  <c:v>2.847718435841762</c:v>
                </c:pt>
                <c:pt idx="50">
                  <c:v>2.835642994167953</c:v>
                </c:pt>
                <c:pt idx="51">
                  <c:v>3.141536309137068</c:v>
                </c:pt>
                <c:pt idx="52">
                  <c:v>2.903038072558249</c:v>
                </c:pt>
                <c:pt idx="53">
                  <c:v>2.189589256024917</c:v>
                </c:pt>
                <c:pt idx="54">
                  <c:v>3.027983103197433</c:v>
                </c:pt>
                <c:pt idx="55">
                  <c:v>2.537713212513863</c:v>
                </c:pt>
                <c:pt idx="56">
                  <c:v>3.536846135599016</c:v>
                </c:pt>
                <c:pt idx="57">
                  <c:v>3.202345003606349</c:v>
                </c:pt>
                <c:pt idx="58">
                  <c:v>2.749391486638414</c:v>
                </c:pt>
                <c:pt idx="59">
                  <c:v>3.054240502819186</c:v>
                </c:pt>
                <c:pt idx="60">
                  <c:v>2.94338506347741</c:v>
                </c:pt>
                <c:pt idx="61">
                  <c:v>3.847075833921997</c:v>
                </c:pt>
                <c:pt idx="62">
                  <c:v>3.707024741522965</c:v>
                </c:pt>
                <c:pt idx="63">
                  <c:v>3.241631990887948</c:v>
                </c:pt>
                <c:pt idx="64">
                  <c:v>3.793388630363126</c:v>
                </c:pt>
                <c:pt idx="65">
                  <c:v>3.13197509598347</c:v>
                </c:pt>
                <c:pt idx="66">
                  <c:v>3.413471524878231</c:v>
                </c:pt>
                <c:pt idx="67">
                  <c:v>3.099946348617426</c:v>
                </c:pt>
                <c:pt idx="68">
                  <c:v>3.377102313969987</c:v>
                </c:pt>
                <c:pt idx="69">
                  <c:v>2.787255897948214</c:v>
                </c:pt>
                <c:pt idx="70">
                  <c:v>3.02803297314558</c:v>
                </c:pt>
                <c:pt idx="71">
                  <c:v>3.074604533467932</c:v>
                </c:pt>
                <c:pt idx="72">
                  <c:v>3.324838507331577</c:v>
                </c:pt>
                <c:pt idx="73">
                  <c:v>2.3955057572316</c:v>
                </c:pt>
                <c:pt idx="74">
                  <c:v>2.998540125636413</c:v>
                </c:pt>
                <c:pt idx="75">
                  <c:v>2.857596849999698</c:v>
                </c:pt>
                <c:pt idx="76">
                  <c:v>3.339844019241452</c:v>
                </c:pt>
                <c:pt idx="77">
                  <c:v>3.314696701021799</c:v>
                </c:pt>
                <c:pt idx="78">
                  <c:v>2.362791179735287</c:v>
                </c:pt>
                <c:pt idx="79">
                  <c:v>3.346910719705078</c:v>
                </c:pt>
                <c:pt idx="80">
                  <c:v>3.975147844844998</c:v>
                </c:pt>
                <c:pt idx="81">
                  <c:v>2.573520677661001</c:v>
                </c:pt>
                <c:pt idx="82">
                  <c:v>2.857495865444328</c:v>
                </c:pt>
                <c:pt idx="83">
                  <c:v>3.211505717312556</c:v>
                </c:pt>
                <c:pt idx="84">
                  <c:v>3.813381687762879</c:v>
                </c:pt>
                <c:pt idx="85">
                  <c:v>2.849978152889107</c:v>
                </c:pt>
                <c:pt idx="86">
                  <c:v>4.132486620035362</c:v>
                </c:pt>
                <c:pt idx="87">
                  <c:v>3.07902347401341</c:v>
                </c:pt>
                <c:pt idx="88">
                  <c:v>2.032426071973294</c:v>
                </c:pt>
                <c:pt idx="89">
                  <c:v>2.89311831628832</c:v>
                </c:pt>
                <c:pt idx="90">
                  <c:v>2.77917241665887</c:v>
                </c:pt>
                <c:pt idx="91">
                  <c:v>3.415598745530733</c:v>
                </c:pt>
                <c:pt idx="92">
                  <c:v>2.655299077180025</c:v>
                </c:pt>
                <c:pt idx="93">
                  <c:v>2.73663575517771</c:v>
                </c:pt>
                <c:pt idx="94">
                  <c:v>2.20076561118701</c:v>
                </c:pt>
                <c:pt idx="95">
                  <c:v>2.844078449577648</c:v>
                </c:pt>
                <c:pt idx="96">
                  <c:v>2.278802704066263</c:v>
                </c:pt>
                <c:pt idx="97">
                  <c:v>3.624186523812238</c:v>
                </c:pt>
                <c:pt idx="98">
                  <c:v>3.324946720228383</c:v>
                </c:pt>
                <c:pt idx="99">
                  <c:v>3.562177478766853</c:v>
                </c:pt>
                <c:pt idx="100">
                  <c:v>3.65874955044227</c:v>
                </c:pt>
                <c:pt idx="101">
                  <c:v>3.813814234154763</c:v>
                </c:pt>
                <c:pt idx="102">
                  <c:v>2.716466371252158</c:v>
                </c:pt>
                <c:pt idx="103">
                  <c:v>2.629920364024476</c:v>
                </c:pt>
                <c:pt idx="104">
                  <c:v>1.962443924897515</c:v>
                </c:pt>
                <c:pt idx="105">
                  <c:v>3.063710705017272</c:v>
                </c:pt>
                <c:pt idx="106">
                  <c:v>2.815827863266567</c:v>
                </c:pt>
                <c:pt idx="107">
                  <c:v>2.599098065013599</c:v>
                </c:pt>
                <c:pt idx="108">
                  <c:v>2.305653255836357</c:v>
                </c:pt>
                <c:pt idx="109">
                  <c:v>3.230686168110601</c:v>
                </c:pt>
                <c:pt idx="110">
                  <c:v>2.642407220105305</c:v>
                </c:pt>
                <c:pt idx="111">
                  <c:v>2.508378508448558</c:v>
                </c:pt>
                <c:pt idx="112">
                  <c:v>2.744313809045137</c:v>
                </c:pt>
                <c:pt idx="113">
                  <c:v>3.140711622688434</c:v>
                </c:pt>
                <c:pt idx="114">
                  <c:v>3.293186740942794</c:v>
                </c:pt>
                <c:pt idx="115">
                  <c:v>2.992357722057292</c:v>
                </c:pt>
                <c:pt idx="116">
                  <c:v>2.669164966957444</c:v>
                </c:pt>
                <c:pt idx="117">
                  <c:v>3.954030390188993</c:v>
                </c:pt>
                <c:pt idx="118">
                  <c:v>3.983324861867728</c:v>
                </c:pt>
                <c:pt idx="119">
                  <c:v>2.808761556872041</c:v>
                </c:pt>
                <c:pt idx="120">
                  <c:v>3.067447053361573</c:v>
                </c:pt>
                <c:pt idx="121">
                  <c:v>3.732193176115224</c:v>
                </c:pt>
                <c:pt idx="122">
                  <c:v>3.085492030624768</c:v>
                </c:pt>
                <c:pt idx="123">
                  <c:v>2.839889184939703</c:v>
                </c:pt>
                <c:pt idx="124">
                  <c:v>2.97812753190444</c:v>
                </c:pt>
                <c:pt idx="125">
                  <c:v>3.606610180983521</c:v>
                </c:pt>
                <c:pt idx="126">
                  <c:v>2.665172151775514</c:v>
                </c:pt>
                <c:pt idx="127">
                  <c:v>3.174591792944365</c:v>
                </c:pt>
                <c:pt idx="128">
                  <c:v>2.917311990517712</c:v>
                </c:pt>
                <c:pt idx="129">
                  <c:v>3.355745218031406</c:v>
                </c:pt>
                <c:pt idx="130">
                  <c:v>3.301100863699561</c:v>
                </c:pt>
                <c:pt idx="131">
                  <c:v>3.686760796369236</c:v>
                </c:pt>
                <c:pt idx="132">
                  <c:v>3.411747227913347</c:v>
                </c:pt>
                <c:pt idx="133">
                  <c:v>2.965531429019606</c:v>
                </c:pt>
                <c:pt idx="134">
                  <c:v>3.481031633036411</c:v>
                </c:pt>
                <c:pt idx="135">
                  <c:v>4.125558453893859</c:v>
                </c:pt>
                <c:pt idx="136">
                  <c:v>3.328843912808911</c:v>
                </c:pt>
                <c:pt idx="137">
                  <c:v>3.360422818351397</c:v>
                </c:pt>
                <c:pt idx="138">
                  <c:v>2.797726541761456</c:v>
                </c:pt>
                <c:pt idx="139">
                  <c:v>2.844948030490322</c:v>
                </c:pt>
                <c:pt idx="140">
                  <c:v>2.802546803718209</c:v>
                </c:pt>
                <c:pt idx="141">
                  <c:v>2.420916300239469</c:v>
                </c:pt>
                <c:pt idx="142">
                  <c:v>3.456872779562158</c:v>
                </c:pt>
                <c:pt idx="143">
                  <c:v>3.271810339683497</c:v>
                </c:pt>
                <c:pt idx="144">
                  <c:v>2.895180729050888</c:v>
                </c:pt>
                <c:pt idx="145">
                  <c:v>3.290745333302419</c:v>
                </c:pt>
                <c:pt idx="146">
                  <c:v>3.280066744316902</c:v>
                </c:pt>
                <c:pt idx="147">
                  <c:v>3.715773960149624</c:v>
                </c:pt>
                <c:pt idx="148">
                  <c:v>2.889695366776855</c:v>
                </c:pt>
                <c:pt idx="149">
                  <c:v>3.34623390081896</c:v>
                </c:pt>
                <c:pt idx="150">
                  <c:v>2.79841937616075</c:v>
                </c:pt>
                <c:pt idx="151">
                  <c:v>3.124893653707976</c:v>
                </c:pt>
                <c:pt idx="152">
                  <c:v>2.877519076362875</c:v>
                </c:pt>
                <c:pt idx="153">
                  <c:v>2.674497751995384</c:v>
                </c:pt>
                <c:pt idx="154">
                  <c:v>2.457194727914147</c:v>
                </c:pt>
                <c:pt idx="155">
                  <c:v>3.20406914993803</c:v>
                </c:pt>
                <c:pt idx="156">
                  <c:v>3.729076888875217</c:v>
                </c:pt>
                <c:pt idx="157">
                  <c:v>2.566218989900498</c:v>
                </c:pt>
                <c:pt idx="158">
                  <c:v>2.745488516129208</c:v>
                </c:pt>
                <c:pt idx="159">
                  <c:v>3.319537532009504</c:v>
                </c:pt>
                <c:pt idx="160">
                  <c:v>2.86473986357649</c:v>
                </c:pt>
                <c:pt idx="161">
                  <c:v>3.152015474321157</c:v>
                </c:pt>
                <c:pt idx="162">
                  <c:v>2.380765205144621</c:v>
                </c:pt>
                <c:pt idx="163">
                  <c:v>3.496470232590781</c:v>
                </c:pt>
                <c:pt idx="164">
                  <c:v>3.758485047849152</c:v>
                </c:pt>
                <c:pt idx="165">
                  <c:v>2.949987480029919</c:v>
                </c:pt>
                <c:pt idx="166">
                  <c:v>3.362534908929177</c:v>
                </c:pt>
                <c:pt idx="167">
                  <c:v>2.519100490086097</c:v>
                </c:pt>
                <c:pt idx="168">
                  <c:v>3.126013380607719</c:v>
                </c:pt>
                <c:pt idx="169">
                  <c:v>3.407793185860974</c:v>
                </c:pt>
                <c:pt idx="170">
                  <c:v>3.003998199691651</c:v>
                </c:pt>
                <c:pt idx="171">
                  <c:v>3.945968490139262</c:v>
                </c:pt>
                <c:pt idx="172">
                  <c:v>3.883847817006608</c:v>
                </c:pt>
                <c:pt idx="173">
                  <c:v>2.715724359104603</c:v>
                </c:pt>
                <c:pt idx="174">
                  <c:v>3.26474258874445</c:v>
                </c:pt>
                <c:pt idx="175">
                  <c:v>2.67119128122383</c:v>
                </c:pt>
                <c:pt idx="176">
                  <c:v>2.770276480305456</c:v>
                </c:pt>
                <c:pt idx="177">
                  <c:v>3.565462204021852</c:v>
                </c:pt>
                <c:pt idx="178">
                  <c:v>2.883101419489688</c:v>
                </c:pt>
                <c:pt idx="179">
                  <c:v>3.719719779748009</c:v>
                </c:pt>
                <c:pt idx="180">
                  <c:v>2.982585775457792</c:v>
                </c:pt>
                <c:pt idx="181">
                  <c:v>3.17898678994606</c:v>
                </c:pt>
                <c:pt idx="182">
                  <c:v>3.085715473342372</c:v>
                </c:pt>
                <c:pt idx="183">
                  <c:v>3.693200914729532</c:v>
                </c:pt>
                <c:pt idx="184">
                  <c:v>3.916578144638206</c:v>
                </c:pt>
                <c:pt idx="185">
                  <c:v>3.303968926903012</c:v>
                </c:pt>
                <c:pt idx="186">
                  <c:v>3.10432910447147</c:v>
                </c:pt>
                <c:pt idx="187">
                  <c:v>2.780529018396913</c:v>
                </c:pt>
                <c:pt idx="188">
                  <c:v>2.665195131211888</c:v>
                </c:pt>
                <c:pt idx="189">
                  <c:v>3.502566270763968</c:v>
                </c:pt>
                <c:pt idx="190">
                  <c:v>2.907944418651203</c:v>
                </c:pt>
                <c:pt idx="191">
                  <c:v>2.714509114709321</c:v>
                </c:pt>
                <c:pt idx="192">
                  <c:v>3.632943270256589</c:v>
                </c:pt>
                <c:pt idx="193">
                  <c:v>2.331904052420548</c:v>
                </c:pt>
                <c:pt idx="194">
                  <c:v>2.743490015916794</c:v>
                </c:pt>
                <c:pt idx="195">
                  <c:v>3.32719665784873</c:v>
                </c:pt>
                <c:pt idx="196">
                  <c:v>3.932683272055683</c:v>
                </c:pt>
                <c:pt idx="197">
                  <c:v>3.616960288885176</c:v>
                </c:pt>
                <c:pt idx="198">
                  <c:v>4.053594489809684</c:v>
                </c:pt>
                <c:pt idx="199">
                  <c:v>3.132360711039117</c:v>
                </c:pt>
                <c:pt idx="200">
                  <c:v>3.582316706412816</c:v>
                </c:pt>
                <c:pt idx="201">
                  <c:v>3.276275299711223</c:v>
                </c:pt>
                <c:pt idx="202">
                  <c:v>2.707070223058994</c:v>
                </c:pt>
                <c:pt idx="203">
                  <c:v>2.26869678038253</c:v>
                </c:pt>
                <c:pt idx="204">
                  <c:v>3.09220883436786</c:v>
                </c:pt>
                <c:pt idx="205">
                  <c:v>3.370668491010212</c:v>
                </c:pt>
                <c:pt idx="206">
                  <c:v>3.162690423128325</c:v>
                </c:pt>
                <c:pt idx="207">
                  <c:v>3.56998228045239</c:v>
                </c:pt>
                <c:pt idx="208">
                  <c:v>2.615299077964265</c:v>
                </c:pt>
                <c:pt idx="209">
                  <c:v>3.278839521944628</c:v>
                </c:pt>
                <c:pt idx="210">
                  <c:v>3.057480794095025</c:v>
                </c:pt>
                <c:pt idx="211">
                  <c:v>3.671653987865153</c:v>
                </c:pt>
                <c:pt idx="212">
                  <c:v>3.538423956555179</c:v>
                </c:pt>
                <c:pt idx="213">
                  <c:v>3.288612992084955</c:v>
                </c:pt>
                <c:pt idx="214">
                  <c:v>2.117868954823707</c:v>
                </c:pt>
                <c:pt idx="215">
                  <c:v>3.017494530342689</c:v>
                </c:pt>
                <c:pt idx="216">
                  <c:v>3.468545852673607</c:v>
                </c:pt>
                <c:pt idx="217">
                  <c:v>2.249306729726452</c:v>
                </c:pt>
                <c:pt idx="218">
                  <c:v>3.679704955779814</c:v>
                </c:pt>
                <c:pt idx="219">
                  <c:v>2.843382188454791</c:v>
                </c:pt>
                <c:pt idx="220">
                  <c:v>3.229963277069721</c:v>
                </c:pt>
                <c:pt idx="221">
                  <c:v>2.396656092107261</c:v>
                </c:pt>
                <c:pt idx="222">
                  <c:v>3.627867680669307</c:v>
                </c:pt>
                <c:pt idx="223">
                  <c:v>2.178613531885173</c:v>
                </c:pt>
                <c:pt idx="224">
                  <c:v>4.404104748971653</c:v>
                </c:pt>
                <c:pt idx="225">
                  <c:v>2.782780642949577</c:v>
                </c:pt>
                <c:pt idx="226">
                  <c:v>3.10066800903176</c:v>
                </c:pt>
                <c:pt idx="227">
                  <c:v>4.193419190933262</c:v>
                </c:pt>
                <c:pt idx="228">
                  <c:v>2.913181569581576</c:v>
                </c:pt>
                <c:pt idx="229">
                  <c:v>3.853668388235611</c:v>
                </c:pt>
                <c:pt idx="230">
                  <c:v>2.903953404532327</c:v>
                </c:pt>
                <c:pt idx="231">
                  <c:v>3.664424623396822</c:v>
                </c:pt>
                <c:pt idx="232">
                  <c:v>1.986830488487967</c:v>
                </c:pt>
                <c:pt idx="233">
                  <c:v>2.941485019273807</c:v>
                </c:pt>
                <c:pt idx="234">
                  <c:v>3.723667850334577</c:v>
                </c:pt>
                <c:pt idx="235">
                  <c:v>2.510778400018991</c:v>
                </c:pt>
                <c:pt idx="236">
                  <c:v>3.800701557250698</c:v>
                </c:pt>
                <c:pt idx="237">
                  <c:v>3.612966878920751</c:v>
                </c:pt>
                <c:pt idx="238">
                  <c:v>2.479511943083128</c:v>
                </c:pt>
                <c:pt idx="239">
                  <c:v>3.060708868212256</c:v>
                </c:pt>
                <c:pt idx="240">
                  <c:v>4.341887537877244</c:v>
                </c:pt>
                <c:pt idx="241">
                  <c:v>3.712530812128178</c:v>
                </c:pt>
                <c:pt idx="242">
                  <c:v>3.710452806211531</c:v>
                </c:pt>
                <c:pt idx="243">
                  <c:v>3.963240332414362</c:v>
                </c:pt>
                <c:pt idx="244">
                  <c:v>2.909863245420773</c:v>
                </c:pt>
                <c:pt idx="245">
                  <c:v>3.430903031246374</c:v>
                </c:pt>
                <c:pt idx="246">
                  <c:v>2.66771091353258</c:v>
                </c:pt>
                <c:pt idx="247">
                  <c:v>3.053340663350625</c:v>
                </c:pt>
                <c:pt idx="248">
                  <c:v>3.614575921403272</c:v>
                </c:pt>
                <c:pt idx="249">
                  <c:v>3.440287258031423</c:v>
                </c:pt>
                <c:pt idx="250">
                  <c:v>3.539321900228176</c:v>
                </c:pt>
                <c:pt idx="251">
                  <c:v>2.807332401606382</c:v>
                </c:pt>
                <c:pt idx="252">
                  <c:v>3.598647207100521</c:v>
                </c:pt>
                <c:pt idx="253">
                  <c:v>3.361582046711553</c:v>
                </c:pt>
                <c:pt idx="254">
                  <c:v>3.081983725246196</c:v>
                </c:pt>
                <c:pt idx="255">
                  <c:v>3.32666178447414</c:v>
                </c:pt>
                <c:pt idx="256">
                  <c:v>3.245651906424952</c:v>
                </c:pt>
                <c:pt idx="257">
                  <c:v>2.990236094077705</c:v>
                </c:pt>
                <c:pt idx="258">
                  <c:v>2.817469225577101</c:v>
                </c:pt>
                <c:pt idx="259">
                  <c:v>2.953930958814421</c:v>
                </c:pt>
                <c:pt idx="260">
                  <c:v>3.916775863558141</c:v>
                </c:pt>
                <c:pt idx="261">
                  <c:v>2.245483272128422</c:v>
                </c:pt>
                <c:pt idx="262">
                  <c:v>2.889179076291242</c:v>
                </c:pt>
                <c:pt idx="263">
                  <c:v>3.075143480199088</c:v>
                </c:pt>
                <c:pt idx="264">
                  <c:v>3.548665778578373</c:v>
                </c:pt>
                <c:pt idx="265">
                  <c:v>3.22045998886817</c:v>
                </c:pt>
                <c:pt idx="266">
                  <c:v>2.749015931741548</c:v>
                </c:pt>
                <c:pt idx="267">
                  <c:v>3.10202694357285</c:v>
                </c:pt>
                <c:pt idx="268">
                  <c:v>2.679288350486558</c:v>
                </c:pt>
                <c:pt idx="269">
                  <c:v>3.394101306809889</c:v>
                </c:pt>
                <c:pt idx="270">
                  <c:v>3.385805546414591</c:v>
                </c:pt>
                <c:pt idx="271">
                  <c:v>3.23962655723999</c:v>
                </c:pt>
                <c:pt idx="272">
                  <c:v>2.559245035373366</c:v>
                </c:pt>
                <c:pt idx="273">
                  <c:v>2.984867795051187</c:v>
                </c:pt>
                <c:pt idx="274">
                  <c:v>4.190870004073305</c:v>
                </c:pt>
                <c:pt idx="275">
                  <c:v>3.972744850891891</c:v>
                </c:pt>
                <c:pt idx="276">
                  <c:v>3.804239742465626</c:v>
                </c:pt>
                <c:pt idx="277">
                  <c:v>2.507255300550653</c:v>
                </c:pt>
                <c:pt idx="278">
                  <c:v>2.844008011358353</c:v>
                </c:pt>
                <c:pt idx="279">
                  <c:v>2.972194758010693</c:v>
                </c:pt>
                <c:pt idx="280">
                  <c:v>3.467397087907435</c:v>
                </c:pt>
                <c:pt idx="281">
                  <c:v>3.63065929284038</c:v>
                </c:pt>
                <c:pt idx="282">
                  <c:v>3.182080971643503</c:v>
                </c:pt>
                <c:pt idx="283">
                  <c:v>2.777549100188487</c:v>
                </c:pt>
                <c:pt idx="284">
                  <c:v>3.084052284911406</c:v>
                </c:pt>
                <c:pt idx="285">
                  <c:v>2.525438552031127</c:v>
                </c:pt>
                <c:pt idx="286">
                  <c:v>4.281022990316507</c:v>
                </c:pt>
                <c:pt idx="287">
                  <c:v>3.246320581374537</c:v>
                </c:pt>
                <c:pt idx="288">
                  <c:v>3.033983804203619</c:v>
                </c:pt>
                <c:pt idx="289">
                  <c:v>3.510237310022359</c:v>
                </c:pt>
                <c:pt idx="290">
                  <c:v>3.51076196850774</c:v>
                </c:pt>
                <c:pt idx="291">
                  <c:v>3.159501066898265</c:v>
                </c:pt>
                <c:pt idx="292">
                  <c:v>2.997166137853304</c:v>
                </c:pt>
                <c:pt idx="293">
                  <c:v>3.593319893843739</c:v>
                </c:pt>
                <c:pt idx="294">
                  <c:v>3.712040415108233</c:v>
                </c:pt>
                <c:pt idx="295">
                  <c:v>3.702987676173413</c:v>
                </c:pt>
                <c:pt idx="296">
                  <c:v>2.736022289487984</c:v>
                </c:pt>
                <c:pt idx="297">
                  <c:v>2.657684331618467</c:v>
                </c:pt>
                <c:pt idx="298">
                  <c:v>3.2126042180127</c:v>
                </c:pt>
                <c:pt idx="299">
                  <c:v>3.140881966234682</c:v>
                </c:pt>
                <c:pt idx="300">
                  <c:v>2.932547838603416</c:v>
                </c:pt>
                <c:pt idx="301">
                  <c:v>2.542459022093408</c:v>
                </c:pt>
                <c:pt idx="302">
                  <c:v>2.820130894899224</c:v>
                </c:pt>
                <c:pt idx="303">
                  <c:v>2.552511320980927</c:v>
                </c:pt>
                <c:pt idx="304">
                  <c:v>3.047947546396907</c:v>
                </c:pt>
                <c:pt idx="305">
                  <c:v>3.51111699031453</c:v>
                </c:pt>
                <c:pt idx="306">
                  <c:v>3.346646207826683</c:v>
                </c:pt>
                <c:pt idx="307">
                  <c:v>3.238053810392612</c:v>
                </c:pt>
                <c:pt idx="308">
                  <c:v>3.822488854467145</c:v>
                </c:pt>
                <c:pt idx="309">
                  <c:v>3.004950436449862</c:v>
                </c:pt>
                <c:pt idx="310">
                  <c:v>2.315908618928001</c:v>
                </c:pt>
                <c:pt idx="311">
                  <c:v>3.106522178823892</c:v>
                </c:pt>
                <c:pt idx="312">
                  <c:v>2.734211413965538</c:v>
                </c:pt>
                <c:pt idx="313">
                  <c:v>3.619247034504257</c:v>
                </c:pt>
                <c:pt idx="314">
                  <c:v>3.677495646593225</c:v>
                </c:pt>
                <c:pt idx="315">
                  <c:v>2.660627625821314</c:v>
                </c:pt>
                <c:pt idx="316">
                  <c:v>3.72434600120103</c:v>
                </c:pt>
                <c:pt idx="317">
                  <c:v>2.038669667036338</c:v>
                </c:pt>
                <c:pt idx="318">
                  <c:v>1.691099076700404</c:v>
                </c:pt>
                <c:pt idx="319">
                  <c:v>4.040021861376676</c:v>
                </c:pt>
                <c:pt idx="320">
                  <c:v>2.477408965665416</c:v>
                </c:pt>
                <c:pt idx="321">
                  <c:v>3.884922694614261</c:v>
                </c:pt>
                <c:pt idx="322">
                  <c:v>3.445677590217719</c:v>
                </c:pt>
                <c:pt idx="323">
                  <c:v>3.409134679374386</c:v>
                </c:pt>
                <c:pt idx="324">
                  <c:v>2.28256005454805</c:v>
                </c:pt>
                <c:pt idx="325">
                  <c:v>2.224485134717241</c:v>
                </c:pt>
                <c:pt idx="326">
                  <c:v>2.399124366377891</c:v>
                </c:pt>
                <c:pt idx="327">
                  <c:v>3.627021558554157</c:v>
                </c:pt>
                <c:pt idx="328">
                  <c:v>3.852827108136851</c:v>
                </c:pt>
                <c:pt idx="329">
                  <c:v>3.399842653071309</c:v>
                </c:pt>
                <c:pt idx="330">
                  <c:v>3.290866599224743</c:v>
                </c:pt>
                <c:pt idx="331">
                  <c:v>3.079142886923993</c:v>
                </c:pt>
                <c:pt idx="332">
                  <c:v>3.476140006666463</c:v>
                </c:pt>
                <c:pt idx="333">
                  <c:v>3.908516344319311</c:v>
                </c:pt>
                <c:pt idx="334">
                  <c:v>2.783310349051577</c:v>
                </c:pt>
                <c:pt idx="335">
                  <c:v>3.478853331751321</c:v>
                </c:pt>
                <c:pt idx="336">
                  <c:v>3.114852463448959</c:v>
                </c:pt>
                <c:pt idx="337">
                  <c:v>3.513653823424036</c:v>
                </c:pt>
                <c:pt idx="338">
                  <c:v>3.572689875265183</c:v>
                </c:pt>
                <c:pt idx="339">
                  <c:v>3.526496493759097</c:v>
                </c:pt>
                <c:pt idx="340">
                  <c:v>2.710221002507967</c:v>
                </c:pt>
                <c:pt idx="341">
                  <c:v>3.022233777318601</c:v>
                </c:pt>
                <c:pt idx="342">
                  <c:v>3.362687978065351</c:v>
                </c:pt>
                <c:pt idx="343">
                  <c:v>3.96862234322238</c:v>
                </c:pt>
                <c:pt idx="344">
                  <c:v>3.365940879315436</c:v>
                </c:pt>
                <c:pt idx="345">
                  <c:v>3.265282838164322</c:v>
                </c:pt>
                <c:pt idx="346">
                  <c:v>3.680987526930366</c:v>
                </c:pt>
                <c:pt idx="347">
                  <c:v>3.231118408151544</c:v>
                </c:pt>
                <c:pt idx="348">
                  <c:v>2.872766528328799</c:v>
                </c:pt>
                <c:pt idx="349">
                  <c:v>3.508231422279983</c:v>
                </c:pt>
                <c:pt idx="350">
                  <c:v>2.7318561885866</c:v>
                </c:pt>
                <c:pt idx="351">
                  <c:v>3.790987959131716</c:v>
                </c:pt>
                <c:pt idx="352">
                  <c:v>2.720571643192213</c:v>
                </c:pt>
                <c:pt idx="353">
                  <c:v>3.082580251255782</c:v>
                </c:pt>
                <c:pt idx="354">
                  <c:v>3.244873975921805</c:v>
                </c:pt>
                <c:pt idx="355">
                  <c:v>2.748072553901234</c:v>
                </c:pt>
                <c:pt idx="356">
                  <c:v>2.637539459853666</c:v>
                </c:pt>
                <c:pt idx="357">
                  <c:v>3.353752596141271</c:v>
                </c:pt>
                <c:pt idx="358">
                  <c:v>3.575334073992861</c:v>
                </c:pt>
                <c:pt idx="359">
                  <c:v>2.641936813833557</c:v>
                </c:pt>
                <c:pt idx="360">
                  <c:v>3.365521910361778</c:v>
                </c:pt>
                <c:pt idx="361">
                  <c:v>2.716427830822972</c:v>
                </c:pt>
                <c:pt idx="362">
                  <c:v>4.07424138952392</c:v>
                </c:pt>
                <c:pt idx="363">
                  <c:v>3.821736623302554</c:v>
                </c:pt>
                <c:pt idx="364">
                  <c:v>2.776519711174401</c:v>
                </c:pt>
                <c:pt idx="365">
                  <c:v>3.459416010482509</c:v>
                </c:pt>
                <c:pt idx="366">
                  <c:v>3.192456397205336</c:v>
                </c:pt>
                <c:pt idx="367">
                  <c:v>3.02530133114016</c:v>
                </c:pt>
                <c:pt idx="368">
                  <c:v>3.430704237746326</c:v>
                </c:pt>
                <c:pt idx="369">
                  <c:v>3.759754849708442</c:v>
                </c:pt>
                <c:pt idx="370">
                  <c:v>3.36577341354345</c:v>
                </c:pt>
                <c:pt idx="371">
                  <c:v>3.399856928387222</c:v>
                </c:pt>
                <c:pt idx="372">
                  <c:v>2.805186790179871</c:v>
                </c:pt>
                <c:pt idx="373">
                  <c:v>2.316321940947573</c:v>
                </c:pt>
                <c:pt idx="374">
                  <c:v>3.039211570122391</c:v>
                </c:pt>
                <c:pt idx="375">
                  <c:v>3.304214327504364</c:v>
                </c:pt>
                <c:pt idx="376">
                  <c:v>3.90940797526951</c:v>
                </c:pt>
                <c:pt idx="377">
                  <c:v>2.82696396752491</c:v>
                </c:pt>
                <c:pt idx="378">
                  <c:v>3.56052129127853</c:v>
                </c:pt>
                <c:pt idx="379">
                  <c:v>3.575015880046445</c:v>
                </c:pt>
                <c:pt idx="380">
                  <c:v>2.247700980121952</c:v>
                </c:pt>
                <c:pt idx="381">
                  <c:v>3.284451726456464</c:v>
                </c:pt>
                <c:pt idx="382">
                  <c:v>2.77045142571915</c:v>
                </c:pt>
                <c:pt idx="383">
                  <c:v>3.077278284241013</c:v>
                </c:pt>
                <c:pt idx="384">
                  <c:v>2.596774472514328</c:v>
                </c:pt>
                <c:pt idx="385">
                  <c:v>3.558600905064972</c:v>
                </c:pt>
                <c:pt idx="386">
                  <c:v>3.410185385302176</c:v>
                </c:pt>
                <c:pt idx="387">
                  <c:v>3.730809000241665</c:v>
                </c:pt>
                <c:pt idx="388">
                  <c:v>2.999509284545789</c:v>
                </c:pt>
                <c:pt idx="389">
                  <c:v>4.011622102754553</c:v>
                </c:pt>
                <c:pt idx="390">
                  <c:v>3.0052421117886</c:v>
                </c:pt>
                <c:pt idx="391">
                  <c:v>3.881099209301577</c:v>
                </c:pt>
                <c:pt idx="392">
                  <c:v>2.039671675733172</c:v>
                </c:pt>
                <c:pt idx="393">
                  <c:v>3.859400105381244</c:v>
                </c:pt>
                <c:pt idx="394">
                  <c:v>3.246720563227195</c:v>
                </c:pt>
                <c:pt idx="395">
                  <c:v>3.524188350739843</c:v>
                </c:pt>
                <c:pt idx="396">
                  <c:v>3.421797625538814</c:v>
                </c:pt>
                <c:pt idx="397">
                  <c:v>4.729001379327392</c:v>
                </c:pt>
                <c:pt idx="398">
                  <c:v>2.277300754668774</c:v>
                </c:pt>
                <c:pt idx="399">
                  <c:v>2.840371837499283</c:v>
                </c:pt>
                <c:pt idx="400">
                  <c:v>4.01014137958413</c:v>
                </c:pt>
                <c:pt idx="401">
                  <c:v>3.061045492027503</c:v>
                </c:pt>
                <c:pt idx="402">
                  <c:v>3.33835185345968</c:v>
                </c:pt>
                <c:pt idx="403">
                  <c:v>3.552334821031634</c:v>
                </c:pt>
                <c:pt idx="404">
                  <c:v>3.815111598014707</c:v>
                </c:pt>
                <c:pt idx="405">
                  <c:v>3.390845930042693</c:v>
                </c:pt>
                <c:pt idx="406">
                  <c:v>3.202563931595439</c:v>
                </c:pt>
                <c:pt idx="407">
                  <c:v>3.568541459822706</c:v>
                </c:pt>
                <c:pt idx="408">
                  <c:v>3.622190714585964</c:v>
                </c:pt>
                <c:pt idx="409">
                  <c:v>3.013679610756007</c:v>
                </c:pt>
                <c:pt idx="410">
                  <c:v>2.997016752208464</c:v>
                </c:pt>
                <c:pt idx="411">
                  <c:v>3.418360505635888</c:v>
                </c:pt>
                <c:pt idx="412">
                  <c:v>3.28898750272826</c:v>
                </c:pt>
                <c:pt idx="413">
                  <c:v>2.309122363526411</c:v>
                </c:pt>
                <c:pt idx="414">
                  <c:v>3.515437155556857</c:v>
                </c:pt>
                <c:pt idx="415">
                  <c:v>3.007077565066237</c:v>
                </c:pt>
                <c:pt idx="416">
                  <c:v>2.799541526048695</c:v>
                </c:pt>
                <c:pt idx="417">
                  <c:v>2.874684071126584</c:v>
                </c:pt>
                <c:pt idx="418">
                  <c:v>2.70618290379079</c:v>
                </c:pt>
                <c:pt idx="419">
                  <c:v>3.49340719831901</c:v>
                </c:pt>
                <c:pt idx="420">
                  <c:v>2.96622255362046</c:v>
                </c:pt>
                <c:pt idx="421">
                  <c:v>2.759187184203851</c:v>
                </c:pt>
                <c:pt idx="422">
                  <c:v>2.907641956525091</c:v>
                </c:pt>
                <c:pt idx="423">
                  <c:v>2.307067908010987</c:v>
                </c:pt>
                <c:pt idx="424">
                  <c:v>3.623434101982795</c:v>
                </c:pt>
                <c:pt idx="425">
                  <c:v>2.60179266735152</c:v>
                </c:pt>
                <c:pt idx="426">
                  <c:v>3.435434903842933</c:v>
                </c:pt>
                <c:pt idx="427">
                  <c:v>3.66793969564635</c:v>
                </c:pt>
                <c:pt idx="428">
                  <c:v>2.783402390883579</c:v>
                </c:pt>
                <c:pt idx="429">
                  <c:v>2.569139217187232</c:v>
                </c:pt>
                <c:pt idx="430">
                  <c:v>4.126830287521124</c:v>
                </c:pt>
                <c:pt idx="431">
                  <c:v>3.476344019744601</c:v>
                </c:pt>
                <c:pt idx="432">
                  <c:v>3.7066912369467</c:v>
                </c:pt>
                <c:pt idx="433">
                  <c:v>2.926396591355479</c:v>
                </c:pt>
                <c:pt idx="434">
                  <c:v>3.353272437066509</c:v>
                </c:pt>
                <c:pt idx="435">
                  <c:v>3.622047668608146</c:v>
                </c:pt>
                <c:pt idx="436">
                  <c:v>3.126473476948033</c:v>
                </c:pt>
                <c:pt idx="437">
                  <c:v>3.88191585356643</c:v>
                </c:pt>
                <c:pt idx="438">
                  <c:v>4.733054512459036</c:v>
                </c:pt>
                <c:pt idx="439">
                  <c:v>3.475790389233364</c:v>
                </c:pt>
                <c:pt idx="440">
                  <c:v>3.353161881530694</c:v>
                </c:pt>
                <c:pt idx="441">
                  <c:v>3.22561228144237</c:v>
                </c:pt>
                <c:pt idx="442">
                  <c:v>2.920114873174966</c:v>
                </c:pt>
                <c:pt idx="443">
                  <c:v>3.675978176864757</c:v>
                </c:pt>
                <c:pt idx="444">
                  <c:v>2.976921926271841</c:v>
                </c:pt>
                <c:pt idx="445">
                  <c:v>3.177357002547518</c:v>
                </c:pt>
                <c:pt idx="446">
                  <c:v>3.641732290843454</c:v>
                </c:pt>
                <c:pt idx="447">
                  <c:v>3.159097545068901</c:v>
                </c:pt>
                <c:pt idx="448">
                  <c:v>3.159388306831412</c:v>
                </c:pt>
                <c:pt idx="449">
                  <c:v>3.119175486627916</c:v>
                </c:pt>
                <c:pt idx="450">
                  <c:v>3.48116905961102</c:v>
                </c:pt>
                <c:pt idx="451">
                  <c:v>4.447582234001239</c:v>
                </c:pt>
                <c:pt idx="452">
                  <c:v>3.968015464865821</c:v>
                </c:pt>
                <c:pt idx="453">
                  <c:v>3.514099976102226</c:v>
                </c:pt>
                <c:pt idx="454">
                  <c:v>3.40219079670376</c:v>
                </c:pt>
                <c:pt idx="455">
                  <c:v>3.584908618547811</c:v>
                </c:pt>
                <c:pt idx="456">
                  <c:v>3.059794568796902</c:v>
                </c:pt>
                <c:pt idx="457">
                  <c:v>2.499312424780245</c:v>
                </c:pt>
                <c:pt idx="458">
                  <c:v>3.517397285304094</c:v>
                </c:pt>
                <c:pt idx="459">
                  <c:v>3.182677952007711</c:v>
                </c:pt>
                <c:pt idx="460">
                  <c:v>3.77174530266012</c:v>
                </c:pt>
                <c:pt idx="461">
                  <c:v>2.483709010185859</c:v>
                </c:pt>
                <c:pt idx="462">
                  <c:v>3.249873978890905</c:v>
                </c:pt>
                <c:pt idx="463">
                  <c:v>2.736118720761608</c:v>
                </c:pt>
                <c:pt idx="464">
                  <c:v>3.174968297137629</c:v>
                </c:pt>
                <c:pt idx="465">
                  <c:v>2.871272390844499</c:v>
                </c:pt>
                <c:pt idx="466">
                  <c:v>3.187439719436093</c:v>
                </c:pt>
                <c:pt idx="467">
                  <c:v>2.819597722878849</c:v>
                </c:pt>
                <c:pt idx="468">
                  <c:v>2.544050598754491</c:v>
                </c:pt>
                <c:pt idx="469">
                  <c:v>3.522834405593392</c:v>
                </c:pt>
                <c:pt idx="470">
                  <c:v>3.561057204057385</c:v>
                </c:pt>
                <c:pt idx="471">
                  <c:v>3.049768100068575</c:v>
                </c:pt>
                <c:pt idx="472">
                  <c:v>2.851608296085522</c:v>
                </c:pt>
                <c:pt idx="473">
                  <c:v>2.758503902171941</c:v>
                </c:pt>
                <c:pt idx="474">
                  <c:v>2.54476663571487</c:v>
                </c:pt>
                <c:pt idx="475">
                  <c:v>3.386145014785989</c:v>
                </c:pt>
                <c:pt idx="476">
                  <c:v>3.397075947688348</c:v>
                </c:pt>
                <c:pt idx="477">
                  <c:v>3.599745083446624</c:v>
                </c:pt>
                <c:pt idx="478">
                  <c:v>3.243978329867936</c:v>
                </c:pt>
                <c:pt idx="479">
                  <c:v>2.640258824277978</c:v>
                </c:pt>
                <c:pt idx="480">
                  <c:v>3.525016823260269</c:v>
                </c:pt>
                <c:pt idx="481">
                  <c:v>3.309157258300797</c:v>
                </c:pt>
                <c:pt idx="482">
                  <c:v>2.756693598884929</c:v>
                </c:pt>
                <c:pt idx="483">
                  <c:v>3.745263245374089</c:v>
                </c:pt>
                <c:pt idx="484">
                  <c:v>3.38448601296292</c:v>
                </c:pt>
                <c:pt idx="485">
                  <c:v>2.535655307317236</c:v>
                </c:pt>
                <c:pt idx="486">
                  <c:v>3.436949700276707</c:v>
                </c:pt>
                <c:pt idx="487">
                  <c:v>3.128014015988392</c:v>
                </c:pt>
                <c:pt idx="488">
                  <c:v>3.792002413445242</c:v>
                </c:pt>
                <c:pt idx="489">
                  <c:v>3.934309579018134</c:v>
                </c:pt>
                <c:pt idx="490">
                  <c:v>2.888043873986781</c:v>
                </c:pt>
                <c:pt idx="491">
                  <c:v>3.487604480621877</c:v>
                </c:pt>
                <c:pt idx="492">
                  <c:v>3.125209863067209</c:v>
                </c:pt>
                <c:pt idx="493">
                  <c:v>3.471433941136805</c:v>
                </c:pt>
                <c:pt idx="494">
                  <c:v>3.183147617222408</c:v>
                </c:pt>
                <c:pt idx="495">
                  <c:v>2.762900187566188</c:v>
                </c:pt>
                <c:pt idx="496">
                  <c:v>3.353822517110045</c:v>
                </c:pt>
                <c:pt idx="497">
                  <c:v>3.292454001212544</c:v>
                </c:pt>
                <c:pt idx="498">
                  <c:v>3.340208538931457</c:v>
                </c:pt>
                <c:pt idx="499">
                  <c:v>2.609347936257032</c:v>
                </c:pt>
                <c:pt idx="500">
                  <c:v>2.749574516495966</c:v>
                </c:pt>
                <c:pt idx="501">
                  <c:v>2.743733308854088</c:v>
                </c:pt>
                <c:pt idx="502">
                  <c:v>3.75429854814445</c:v>
                </c:pt>
                <c:pt idx="503">
                  <c:v>3.21016241538865</c:v>
                </c:pt>
                <c:pt idx="504">
                  <c:v>2.351751861587657</c:v>
                </c:pt>
                <c:pt idx="505">
                  <c:v>3.520332277365614</c:v>
                </c:pt>
                <c:pt idx="506">
                  <c:v>3.201116930781372</c:v>
                </c:pt>
                <c:pt idx="507">
                  <c:v>3.032460464318091</c:v>
                </c:pt>
                <c:pt idx="508">
                  <c:v>3.471156580830783</c:v>
                </c:pt>
                <c:pt idx="509">
                  <c:v>3.611128798913228</c:v>
                </c:pt>
                <c:pt idx="510">
                  <c:v>3.167727863008932</c:v>
                </c:pt>
                <c:pt idx="511">
                  <c:v>3.446887597208824</c:v>
                </c:pt>
                <c:pt idx="512">
                  <c:v>3.100898759511781</c:v>
                </c:pt>
                <c:pt idx="513">
                  <c:v>2.91910874649236</c:v>
                </c:pt>
                <c:pt idx="514">
                  <c:v>3.940598997146798</c:v>
                </c:pt>
                <c:pt idx="515">
                  <c:v>2.725620667413417</c:v>
                </c:pt>
                <c:pt idx="516">
                  <c:v>3.339818627140604</c:v>
                </c:pt>
                <c:pt idx="517">
                  <c:v>2.191367452409056</c:v>
                </c:pt>
                <c:pt idx="518">
                  <c:v>3.618431991507804</c:v>
                </c:pt>
                <c:pt idx="519">
                  <c:v>2.080731482951413</c:v>
                </c:pt>
                <c:pt idx="520">
                  <c:v>3.290716494377022</c:v>
                </c:pt>
                <c:pt idx="521">
                  <c:v>3.750603415690964</c:v>
                </c:pt>
                <c:pt idx="522">
                  <c:v>4.295496848123705</c:v>
                </c:pt>
                <c:pt idx="523">
                  <c:v>1.732114537453771</c:v>
                </c:pt>
                <c:pt idx="524">
                  <c:v>2.552929661159134</c:v>
                </c:pt>
                <c:pt idx="525">
                  <c:v>2.699417987822279</c:v>
                </c:pt>
                <c:pt idx="526">
                  <c:v>3.197698564873289</c:v>
                </c:pt>
                <c:pt idx="527">
                  <c:v>3.292667327929071</c:v>
                </c:pt>
                <c:pt idx="528">
                  <c:v>3.172430187968729</c:v>
                </c:pt>
                <c:pt idx="529">
                  <c:v>3.937886288414239</c:v>
                </c:pt>
                <c:pt idx="530">
                  <c:v>2.831098988103373</c:v>
                </c:pt>
                <c:pt idx="531">
                  <c:v>3.272176972561713</c:v>
                </c:pt>
                <c:pt idx="532">
                  <c:v>3.60471329972352</c:v>
                </c:pt>
                <c:pt idx="533">
                  <c:v>3.379879487641095</c:v>
                </c:pt>
                <c:pt idx="534">
                  <c:v>3.619874172370811</c:v>
                </c:pt>
                <c:pt idx="535">
                  <c:v>2.792759100752667</c:v>
                </c:pt>
                <c:pt idx="536">
                  <c:v>2.82371219288933</c:v>
                </c:pt>
                <c:pt idx="537">
                  <c:v>2.728144038788073</c:v>
                </c:pt>
                <c:pt idx="538">
                  <c:v>2.559260856379815</c:v>
                </c:pt>
                <c:pt idx="539">
                  <c:v>2.661671147881662</c:v>
                </c:pt>
                <c:pt idx="540">
                  <c:v>3.359848586037151</c:v>
                </c:pt>
                <c:pt idx="541">
                  <c:v>3.301031131827318</c:v>
                </c:pt>
                <c:pt idx="542">
                  <c:v>2.620277140872418</c:v>
                </c:pt>
                <c:pt idx="543">
                  <c:v>2.587462852023608</c:v>
                </c:pt>
                <c:pt idx="544">
                  <c:v>2.920231445543773</c:v>
                </c:pt>
                <c:pt idx="545">
                  <c:v>2.538872568313105</c:v>
                </c:pt>
                <c:pt idx="546">
                  <c:v>3.46133062730747</c:v>
                </c:pt>
                <c:pt idx="547">
                  <c:v>3.451509629929824</c:v>
                </c:pt>
                <c:pt idx="548">
                  <c:v>2.696395070273515</c:v>
                </c:pt>
                <c:pt idx="549">
                  <c:v>2.864475866426033</c:v>
                </c:pt>
                <c:pt idx="550">
                  <c:v>3.364337224099213</c:v>
                </c:pt>
                <c:pt idx="551">
                  <c:v>2.94665540165956</c:v>
                </c:pt>
                <c:pt idx="552">
                  <c:v>3.031557867178687</c:v>
                </c:pt>
                <c:pt idx="553">
                  <c:v>3.517805403974132</c:v>
                </c:pt>
                <c:pt idx="554">
                  <c:v>3.272412723105325</c:v>
                </c:pt>
                <c:pt idx="555">
                  <c:v>2.380628823857466</c:v>
                </c:pt>
                <c:pt idx="556">
                  <c:v>2.868292927139913</c:v>
                </c:pt>
                <c:pt idx="557">
                  <c:v>3.29271593915104</c:v>
                </c:pt>
                <c:pt idx="558">
                  <c:v>2.597392889144539</c:v>
                </c:pt>
                <c:pt idx="559">
                  <c:v>2.344819733181984</c:v>
                </c:pt>
                <c:pt idx="560">
                  <c:v>3.089669014682543</c:v>
                </c:pt>
                <c:pt idx="561">
                  <c:v>3.863344012972505</c:v>
                </c:pt>
                <c:pt idx="562">
                  <c:v>3.215700242574424</c:v>
                </c:pt>
                <c:pt idx="563">
                  <c:v>2.507876142692216</c:v>
                </c:pt>
                <c:pt idx="564">
                  <c:v>3.176836301798789</c:v>
                </c:pt>
                <c:pt idx="565">
                  <c:v>3.313174646528314</c:v>
                </c:pt>
                <c:pt idx="566">
                  <c:v>2.287818364907231</c:v>
                </c:pt>
                <c:pt idx="567">
                  <c:v>2.111289531420705</c:v>
                </c:pt>
                <c:pt idx="568">
                  <c:v>3.27068636228308</c:v>
                </c:pt>
                <c:pt idx="569">
                  <c:v>3.358246769449042</c:v>
                </c:pt>
                <c:pt idx="570">
                  <c:v>3.055064466958181</c:v>
                </c:pt>
                <c:pt idx="571">
                  <c:v>3.094972059223214</c:v>
                </c:pt>
                <c:pt idx="572">
                  <c:v>2.768300504444257</c:v>
                </c:pt>
                <c:pt idx="573">
                  <c:v>3.105464872695931</c:v>
                </c:pt>
                <c:pt idx="574">
                  <c:v>3.518566896705402</c:v>
                </c:pt>
                <c:pt idx="575">
                  <c:v>2.182565269101276</c:v>
                </c:pt>
                <c:pt idx="576">
                  <c:v>2.198679594550892</c:v>
                </c:pt>
                <c:pt idx="577">
                  <c:v>3.249355546442613</c:v>
                </c:pt>
                <c:pt idx="578">
                  <c:v>3.470934079277691</c:v>
                </c:pt>
                <c:pt idx="579">
                  <c:v>3.491780589766345</c:v>
                </c:pt>
                <c:pt idx="580">
                  <c:v>2.724957535780744</c:v>
                </c:pt>
                <c:pt idx="581">
                  <c:v>2.722202508673699</c:v>
                </c:pt>
                <c:pt idx="582">
                  <c:v>3.961718115370721</c:v>
                </c:pt>
                <c:pt idx="583">
                  <c:v>3.092248740455499</c:v>
                </c:pt>
                <c:pt idx="584">
                  <c:v>3.417419016624847</c:v>
                </c:pt>
                <c:pt idx="585">
                  <c:v>3.812550734901523</c:v>
                </c:pt>
                <c:pt idx="586">
                  <c:v>3.573974001827763</c:v>
                </c:pt>
                <c:pt idx="587">
                  <c:v>3.490720962749354</c:v>
                </c:pt>
                <c:pt idx="588">
                  <c:v>3.732408863133554</c:v>
                </c:pt>
                <c:pt idx="589">
                  <c:v>3.314517030743549</c:v>
                </c:pt>
                <c:pt idx="590">
                  <c:v>3.074439107099669</c:v>
                </c:pt>
                <c:pt idx="591">
                  <c:v>3.073545815741142</c:v>
                </c:pt>
                <c:pt idx="592">
                  <c:v>2.876662146689755</c:v>
                </c:pt>
                <c:pt idx="593">
                  <c:v>3.133293504570136</c:v>
                </c:pt>
                <c:pt idx="594">
                  <c:v>3.09250077223233</c:v>
                </c:pt>
                <c:pt idx="595">
                  <c:v>2.810311884500637</c:v>
                </c:pt>
                <c:pt idx="596">
                  <c:v>2.90374643403586</c:v>
                </c:pt>
                <c:pt idx="597">
                  <c:v>3.481916254500164</c:v>
                </c:pt>
                <c:pt idx="598">
                  <c:v>3.182393908844558</c:v>
                </c:pt>
                <c:pt idx="599">
                  <c:v>2.44601925099004</c:v>
                </c:pt>
                <c:pt idx="600">
                  <c:v>3.14975097959184</c:v>
                </c:pt>
                <c:pt idx="601">
                  <c:v>2.725983829773106</c:v>
                </c:pt>
                <c:pt idx="602">
                  <c:v>4.120946551942358</c:v>
                </c:pt>
                <c:pt idx="603">
                  <c:v>3.397415301739642</c:v>
                </c:pt>
                <c:pt idx="604">
                  <c:v>3.85575581080839</c:v>
                </c:pt>
                <c:pt idx="605">
                  <c:v>2.719264646652089</c:v>
                </c:pt>
                <c:pt idx="606">
                  <c:v>2.843780237576671</c:v>
                </c:pt>
                <c:pt idx="607">
                  <c:v>2.350921315638034</c:v>
                </c:pt>
                <c:pt idx="608">
                  <c:v>2.669449692570945</c:v>
                </c:pt>
                <c:pt idx="609">
                  <c:v>2.878871854821878</c:v>
                </c:pt>
                <c:pt idx="610">
                  <c:v>2.506981457482338</c:v>
                </c:pt>
                <c:pt idx="611">
                  <c:v>2.861558846928463</c:v>
                </c:pt>
                <c:pt idx="612">
                  <c:v>2.976840042196537</c:v>
                </c:pt>
                <c:pt idx="613">
                  <c:v>2.594567493638467</c:v>
                </c:pt>
                <c:pt idx="614">
                  <c:v>3.019426370689852</c:v>
                </c:pt>
                <c:pt idx="615">
                  <c:v>3.892599385983367</c:v>
                </c:pt>
                <c:pt idx="616">
                  <c:v>3.780310263708042</c:v>
                </c:pt>
                <c:pt idx="617">
                  <c:v>2.503123473777717</c:v>
                </c:pt>
                <c:pt idx="618">
                  <c:v>2.964876283132827</c:v>
                </c:pt>
                <c:pt idx="619">
                  <c:v>2.846689896360315</c:v>
                </c:pt>
                <c:pt idx="620">
                  <c:v>2.801372166444842</c:v>
                </c:pt>
                <c:pt idx="621">
                  <c:v>2.9807772766604</c:v>
                </c:pt>
                <c:pt idx="622">
                  <c:v>2.754879433781792</c:v>
                </c:pt>
                <c:pt idx="623">
                  <c:v>3.248110964415575</c:v>
                </c:pt>
                <c:pt idx="624">
                  <c:v>2.841236832269566</c:v>
                </c:pt>
                <c:pt idx="625">
                  <c:v>2.830487823591561</c:v>
                </c:pt>
                <c:pt idx="626">
                  <c:v>3.315491343984851</c:v>
                </c:pt>
                <c:pt idx="627">
                  <c:v>3.444369939576308</c:v>
                </c:pt>
                <c:pt idx="628">
                  <c:v>3.549193763363875</c:v>
                </c:pt>
                <c:pt idx="629">
                  <c:v>3.435200339812359</c:v>
                </c:pt>
                <c:pt idx="630">
                  <c:v>3.06348663072923</c:v>
                </c:pt>
                <c:pt idx="631">
                  <c:v>3.929798231664495</c:v>
                </c:pt>
                <c:pt idx="632">
                  <c:v>3.012503123596983</c:v>
                </c:pt>
                <c:pt idx="633">
                  <c:v>3.065721983801053</c:v>
                </c:pt>
                <c:pt idx="634">
                  <c:v>2.910344887579307</c:v>
                </c:pt>
                <c:pt idx="635">
                  <c:v>3.642221833076227</c:v>
                </c:pt>
                <c:pt idx="636">
                  <c:v>2.659286626987215</c:v>
                </c:pt>
                <c:pt idx="637">
                  <c:v>2.865969409852893</c:v>
                </c:pt>
                <c:pt idx="638">
                  <c:v>2.588893436805357</c:v>
                </c:pt>
                <c:pt idx="639">
                  <c:v>3.014552809745175</c:v>
                </c:pt>
                <c:pt idx="640">
                  <c:v>2.867648510044834</c:v>
                </c:pt>
                <c:pt idx="641">
                  <c:v>3.220969660171194</c:v>
                </c:pt>
                <c:pt idx="642">
                  <c:v>2.776914225429215</c:v>
                </c:pt>
                <c:pt idx="643">
                  <c:v>2.130902559468471</c:v>
                </c:pt>
                <c:pt idx="644">
                  <c:v>2.966155753888789</c:v>
                </c:pt>
                <c:pt idx="645">
                  <c:v>3.225596665363404</c:v>
                </c:pt>
                <c:pt idx="646">
                  <c:v>2.861104892046756</c:v>
                </c:pt>
                <c:pt idx="647">
                  <c:v>2.752570597828557</c:v>
                </c:pt>
                <c:pt idx="648">
                  <c:v>3.110858990674134</c:v>
                </c:pt>
                <c:pt idx="649">
                  <c:v>3.872258116121726</c:v>
                </c:pt>
                <c:pt idx="650">
                  <c:v>2.844651753808185</c:v>
                </c:pt>
                <c:pt idx="651">
                  <c:v>2.983747386599616</c:v>
                </c:pt>
                <c:pt idx="652">
                  <c:v>2.873001216403793</c:v>
                </c:pt>
                <c:pt idx="653">
                  <c:v>2.570369434111498</c:v>
                </c:pt>
                <c:pt idx="654">
                  <c:v>2.807284808571883</c:v>
                </c:pt>
                <c:pt idx="655">
                  <c:v>3.351094237240879</c:v>
                </c:pt>
                <c:pt idx="656">
                  <c:v>2.673394462200129</c:v>
                </c:pt>
                <c:pt idx="657">
                  <c:v>3.232533369956707</c:v>
                </c:pt>
                <c:pt idx="658">
                  <c:v>2.206761316132485</c:v>
                </c:pt>
                <c:pt idx="659">
                  <c:v>2.976326856716332</c:v>
                </c:pt>
                <c:pt idx="660">
                  <c:v>3.24022945146402</c:v>
                </c:pt>
                <c:pt idx="661">
                  <c:v>2.637089927446757</c:v>
                </c:pt>
                <c:pt idx="662">
                  <c:v>2.60727802768083</c:v>
                </c:pt>
                <c:pt idx="663">
                  <c:v>3.332889965294805</c:v>
                </c:pt>
                <c:pt idx="664">
                  <c:v>2.558615572179646</c:v>
                </c:pt>
                <c:pt idx="665">
                  <c:v>2.703846980713839</c:v>
                </c:pt>
                <c:pt idx="666">
                  <c:v>3.326886735571095</c:v>
                </c:pt>
                <c:pt idx="667">
                  <c:v>2.884167842385896</c:v>
                </c:pt>
                <c:pt idx="668">
                  <c:v>2.122282028457922</c:v>
                </c:pt>
                <c:pt idx="669">
                  <c:v>3.001881337404673</c:v>
                </c:pt>
                <c:pt idx="670">
                  <c:v>3.73438960796467</c:v>
                </c:pt>
                <c:pt idx="671">
                  <c:v>2.748376016266696</c:v>
                </c:pt>
                <c:pt idx="672">
                  <c:v>2.703786404859509</c:v>
                </c:pt>
                <c:pt idx="673">
                  <c:v>2.624603822773963</c:v>
                </c:pt>
                <c:pt idx="674">
                  <c:v>3.818529881287188</c:v>
                </c:pt>
                <c:pt idx="675">
                  <c:v>3.333324854528795</c:v>
                </c:pt>
                <c:pt idx="676">
                  <c:v>3.26647937613003</c:v>
                </c:pt>
                <c:pt idx="677">
                  <c:v>2.507519089378568</c:v>
                </c:pt>
                <c:pt idx="678">
                  <c:v>3.651756419439651</c:v>
                </c:pt>
                <c:pt idx="679">
                  <c:v>3.604709366288083</c:v>
                </c:pt>
                <c:pt idx="680">
                  <c:v>3.354216206244907</c:v>
                </c:pt>
                <c:pt idx="681">
                  <c:v>3.045285921081646</c:v>
                </c:pt>
                <c:pt idx="682">
                  <c:v>3.261125209176121</c:v>
                </c:pt>
                <c:pt idx="683">
                  <c:v>2.80647760777565</c:v>
                </c:pt>
                <c:pt idx="684">
                  <c:v>2.341303318287783</c:v>
                </c:pt>
                <c:pt idx="685">
                  <c:v>3.476749677379075</c:v>
                </c:pt>
                <c:pt idx="686">
                  <c:v>2.971868471785084</c:v>
                </c:pt>
                <c:pt idx="687">
                  <c:v>2.834098987656892</c:v>
                </c:pt>
                <c:pt idx="688">
                  <c:v>2.810196834970315</c:v>
                </c:pt>
                <c:pt idx="689">
                  <c:v>2.719568949244896</c:v>
                </c:pt>
                <c:pt idx="690">
                  <c:v>3.379501870602976</c:v>
                </c:pt>
                <c:pt idx="691">
                  <c:v>3.029562821416722</c:v>
                </c:pt>
                <c:pt idx="692">
                  <c:v>3.695818976499638</c:v>
                </c:pt>
                <c:pt idx="693">
                  <c:v>2.787688155485312</c:v>
                </c:pt>
                <c:pt idx="694">
                  <c:v>3.002584132117954</c:v>
                </c:pt>
                <c:pt idx="695">
                  <c:v>2.804782375155641</c:v>
                </c:pt>
                <c:pt idx="696">
                  <c:v>3.935998484754781</c:v>
                </c:pt>
                <c:pt idx="697">
                  <c:v>3.571298946624494</c:v>
                </c:pt>
                <c:pt idx="698">
                  <c:v>2.361460748743713</c:v>
                </c:pt>
                <c:pt idx="699">
                  <c:v>3.01946603933157</c:v>
                </c:pt>
                <c:pt idx="700">
                  <c:v>3.166725070261412</c:v>
                </c:pt>
                <c:pt idx="701">
                  <c:v>3.892130427029935</c:v>
                </c:pt>
                <c:pt idx="702">
                  <c:v>3.561094278886198</c:v>
                </c:pt>
                <c:pt idx="703">
                  <c:v>2.778269032815358</c:v>
                </c:pt>
                <c:pt idx="704">
                  <c:v>3.022555208384492</c:v>
                </c:pt>
                <c:pt idx="705">
                  <c:v>3.700378273060568</c:v>
                </c:pt>
                <c:pt idx="706">
                  <c:v>3.016785502245851</c:v>
                </c:pt>
                <c:pt idx="707">
                  <c:v>2.717365223731613</c:v>
                </c:pt>
                <c:pt idx="708">
                  <c:v>3.556169043082904</c:v>
                </c:pt>
                <c:pt idx="709">
                  <c:v>3.258612131201033</c:v>
                </c:pt>
                <c:pt idx="710">
                  <c:v>3.477774111246203</c:v>
                </c:pt>
                <c:pt idx="711">
                  <c:v>2.630922693334585</c:v>
                </c:pt>
                <c:pt idx="712">
                  <c:v>2.704583710698798</c:v>
                </c:pt>
                <c:pt idx="713">
                  <c:v>2.713135119092876</c:v>
                </c:pt>
                <c:pt idx="714">
                  <c:v>3.582144054930035</c:v>
                </c:pt>
                <c:pt idx="715">
                  <c:v>2.881072947751298</c:v>
                </c:pt>
                <c:pt idx="716">
                  <c:v>2.830679137533914</c:v>
                </c:pt>
                <c:pt idx="717">
                  <c:v>1.899406453092309</c:v>
                </c:pt>
                <c:pt idx="718">
                  <c:v>3.432754117502209</c:v>
                </c:pt>
                <c:pt idx="719">
                  <c:v>3.363782079211657</c:v>
                </c:pt>
                <c:pt idx="720">
                  <c:v>4.13236545251766</c:v>
                </c:pt>
                <c:pt idx="721">
                  <c:v>1.721018890979621</c:v>
                </c:pt>
                <c:pt idx="722">
                  <c:v>3.448419065884825</c:v>
                </c:pt>
                <c:pt idx="723">
                  <c:v>2.642567861348976</c:v>
                </c:pt>
                <c:pt idx="724">
                  <c:v>3.505502399670711</c:v>
                </c:pt>
                <c:pt idx="725">
                  <c:v>1.844023579753028</c:v>
                </c:pt>
                <c:pt idx="726">
                  <c:v>2.976242278681353</c:v>
                </c:pt>
                <c:pt idx="727">
                  <c:v>3.187930182304681</c:v>
                </c:pt>
                <c:pt idx="728">
                  <c:v>3.309910178512223</c:v>
                </c:pt>
                <c:pt idx="729">
                  <c:v>2.88461845337341</c:v>
                </c:pt>
                <c:pt idx="730">
                  <c:v>3.481349082653494</c:v>
                </c:pt>
                <c:pt idx="731">
                  <c:v>3.144564780964628</c:v>
                </c:pt>
                <c:pt idx="732">
                  <c:v>2.991967423479467</c:v>
                </c:pt>
                <c:pt idx="733">
                  <c:v>3.216619876447342</c:v>
                </c:pt>
                <c:pt idx="734">
                  <c:v>3.17992695431546</c:v>
                </c:pt>
                <c:pt idx="735">
                  <c:v>3.266295225438134</c:v>
                </c:pt>
                <c:pt idx="736">
                  <c:v>2.99350447536328</c:v>
                </c:pt>
                <c:pt idx="737">
                  <c:v>4.198654688345769</c:v>
                </c:pt>
                <c:pt idx="738">
                  <c:v>2.380585740290086</c:v>
                </c:pt>
                <c:pt idx="739">
                  <c:v>3.12121499211298</c:v>
                </c:pt>
                <c:pt idx="740">
                  <c:v>3.975740168450439</c:v>
                </c:pt>
                <c:pt idx="741">
                  <c:v>3.950212836513451</c:v>
                </c:pt>
                <c:pt idx="742">
                  <c:v>3.702232845363386</c:v>
                </c:pt>
                <c:pt idx="743">
                  <c:v>3.540182389059321</c:v>
                </c:pt>
                <c:pt idx="744">
                  <c:v>2.993812997045931</c:v>
                </c:pt>
                <c:pt idx="745">
                  <c:v>3.732938865108619</c:v>
                </c:pt>
                <c:pt idx="746">
                  <c:v>3.453698574830827</c:v>
                </c:pt>
                <c:pt idx="747">
                  <c:v>3.046275930582695</c:v>
                </c:pt>
                <c:pt idx="748">
                  <c:v>3.246623753776467</c:v>
                </c:pt>
                <c:pt idx="749">
                  <c:v>3.604938692640247</c:v>
                </c:pt>
                <c:pt idx="750">
                  <c:v>3.474845616014259</c:v>
                </c:pt>
                <c:pt idx="751">
                  <c:v>2.750820654944889</c:v>
                </c:pt>
                <c:pt idx="752">
                  <c:v>3.929554167474545</c:v>
                </c:pt>
                <c:pt idx="753">
                  <c:v>2.817499011384431</c:v>
                </c:pt>
                <c:pt idx="754">
                  <c:v>2.675688455095662</c:v>
                </c:pt>
                <c:pt idx="755">
                  <c:v>3.286815115159189</c:v>
                </c:pt>
                <c:pt idx="756">
                  <c:v>3.602229123463503</c:v>
                </c:pt>
                <c:pt idx="757">
                  <c:v>3.225583922587481</c:v>
                </c:pt>
                <c:pt idx="758">
                  <c:v>2.623242639990368</c:v>
                </c:pt>
                <c:pt idx="759">
                  <c:v>3.061572882751056</c:v>
                </c:pt>
                <c:pt idx="760">
                  <c:v>2.507929808216172</c:v>
                </c:pt>
                <c:pt idx="761">
                  <c:v>3.347056243241427</c:v>
                </c:pt>
                <c:pt idx="762">
                  <c:v>3.108476403563061</c:v>
                </c:pt>
                <c:pt idx="763">
                  <c:v>2.355007144949338</c:v>
                </c:pt>
                <c:pt idx="764">
                  <c:v>2.791019637974188</c:v>
                </c:pt>
                <c:pt idx="765">
                  <c:v>2.614795565650236</c:v>
                </c:pt>
                <c:pt idx="766">
                  <c:v>3.196540757208506</c:v>
                </c:pt>
                <c:pt idx="767">
                  <c:v>3.815027532919292</c:v>
                </c:pt>
                <c:pt idx="768">
                  <c:v>3.252421348594398</c:v>
                </c:pt>
                <c:pt idx="769">
                  <c:v>2.88191381033065</c:v>
                </c:pt>
                <c:pt idx="770">
                  <c:v>2.838507006736657</c:v>
                </c:pt>
                <c:pt idx="771">
                  <c:v>3.693535559628478</c:v>
                </c:pt>
                <c:pt idx="772">
                  <c:v>3.741460766715977</c:v>
                </c:pt>
                <c:pt idx="773">
                  <c:v>2.908978238054677</c:v>
                </c:pt>
                <c:pt idx="774">
                  <c:v>3.315677661138069</c:v>
                </c:pt>
                <c:pt idx="775">
                  <c:v>2.863737310571951</c:v>
                </c:pt>
                <c:pt idx="776">
                  <c:v>3.012610331723542</c:v>
                </c:pt>
                <c:pt idx="777">
                  <c:v>3.042285715844321</c:v>
                </c:pt>
                <c:pt idx="778">
                  <c:v>2.91962342355442</c:v>
                </c:pt>
                <c:pt idx="779">
                  <c:v>2.837839846604916</c:v>
                </c:pt>
                <c:pt idx="780">
                  <c:v>4.22584756147124</c:v>
                </c:pt>
                <c:pt idx="781">
                  <c:v>3.470536847765212</c:v>
                </c:pt>
                <c:pt idx="782">
                  <c:v>3.073062159713737</c:v>
                </c:pt>
                <c:pt idx="783">
                  <c:v>3.1267883578544</c:v>
                </c:pt>
                <c:pt idx="784">
                  <c:v>2.676203928070032</c:v>
                </c:pt>
                <c:pt idx="785">
                  <c:v>3.547785038049831</c:v>
                </c:pt>
                <c:pt idx="786">
                  <c:v>3.309476148787893</c:v>
                </c:pt>
                <c:pt idx="787">
                  <c:v>3.95053451251438</c:v>
                </c:pt>
                <c:pt idx="788">
                  <c:v>2.689026221865892</c:v>
                </c:pt>
                <c:pt idx="789">
                  <c:v>2.69111498826624</c:v>
                </c:pt>
                <c:pt idx="790">
                  <c:v>2.51098419147972</c:v>
                </c:pt>
                <c:pt idx="791">
                  <c:v>2.814133233661892</c:v>
                </c:pt>
                <c:pt idx="792">
                  <c:v>2.806556101184831</c:v>
                </c:pt>
                <c:pt idx="793">
                  <c:v>3.419107817500112</c:v>
                </c:pt>
                <c:pt idx="794">
                  <c:v>3.212500175116005</c:v>
                </c:pt>
                <c:pt idx="795">
                  <c:v>3.060533046541444</c:v>
                </c:pt>
                <c:pt idx="796">
                  <c:v>3.052880626764447</c:v>
                </c:pt>
                <c:pt idx="797">
                  <c:v>3.037014413887881</c:v>
                </c:pt>
                <c:pt idx="798">
                  <c:v>2.037198437674704</c:v>
                </c:pt>
                <c:pt idx="799">
                  <c:v>3.155794256333686</c:v>
                </c:pt>
                <c:pt idx="800">
                  <c:v>3.188827354946393</c:v>
                </c:pt>
                <c:pt idx="801">
                  <c:v>2.323568686585133</c:v>
                </c:pt>
                <c:pt idx="802">
                  <c:v>3.1267018341545</c:v>
                </c:pt>
                <c:pt idx="803">
                  <c:v>2.488671793788666</c:v>
                </c:pt>
                <c:pt idx="804">
                  <c:v>2.87311598118031</c:v>
                </c:pt>
                <c:pt idx="805">
                  <c:v>3.000557298915155</c:v>
                </c:pt>
                <c:pt idx="806">
                  <c:v>3.824900724558554</c:v>
                </c:pt>
                <c:pt idx="807">
                  <c:v>3.225423704638336</c:v>
                </c:pt>
                <c:pt idx="808">
                  <c:v>3.177292816073941</c:v>
                </c:pt>
                <c:pt idx="809">
                  <c:v>2.494836101779311</c:v>
                </c:pt>
                <c:pt idx="810">
                  <c:v>4.105317377652544</c:v>
                </c:pt>
                <c:pt idx="811">
                  <c:v>3.948211700195714</c:v>
                </c:pt>
                <c:pt idx="812">
                  <c:v>2.674671050781788</c:v>
                </c:pt>
                <c:pt idx="813">
                  <c:v>2.682140230260535</c:v>
                </c:pt>
                <c:pt idx="814">
                  <c:v>3.373709357701996</c:v>
                </c:pt>
                <c:pt idx="815">
                  <c:v>2.545928259096574</c:v>
                </c:pt>
                <c:pt idx="816">
                  <c:v>2.810233029993884</c:v>
                </c:pt>
                <c:pt idx="817">
                  <c:v>2.288801770804701</c:v>
                </c:pt>
                <c:pt idx="818">
                  <c:v>3.196389462270714</c:v>
                </c:pt>
                <c:pt idx="819">
                  <c:v>3.03150954274839</c:v>
                </c:pt>
                <c:pt idx="820">
                  <c:v>2.77497574212793</c:v>
                </c:pt>
                <c:pt idx="821">
                  <c:v>2.815715210104803</c:v>
                </c:pt>
                <c:pt idx="822">
                  <c:v>2.334063087691509</c:v>
                </c:pt>
                <c:pt idx="823">
                  <c:v>3.001098931219085</c:v>
                </c:pt>
                <c:pt idx="824">
                  <c:v>3.131899960101057</c:v>
                </c:pt>
                <c:pt idx="825">
                  <c:v>2.833675226492145</c:v>
                </c:pt>
                <c:pt idx="826">
                  <c:v>3.096613604921647</c:v>
                </c:pt>
                <c:pt idx="827">
                  <c:v>3.2735395349815</c:v>
                </c:pt>
                <c:pt idx="828">
                  <c:v>2.138475026678923</c:v>
                </c:pt>
                <c:pt idx="829">
                  <c:v>3.506029721557945</c:v>
                </c:pt>
                <c:pt idx="830">
                  <c:v>2.726531991476193</c:v>
                </c:pt>
                <c:pt idx="831">
                  <c:v>3.431571731396038</c:v>
                </c:pt>
                <c:pt idx="832">
                  <c:v>3.138118050479137</c:v>
                </c:pt>
                <c:pt idx="833">
                  <c:v>2.931739675269288</c:v>
                </c:pt>
                <c:pt idx="834">
                  <c:v>3.005787116360417</c:v>
                </c:pt>
                <c:pt idx="835">
                  <c:v>3.010295982019587</c:v>
                </c:pt>
                <c:pt idx="836">
                  <c:v>2.768244340708094</c:v>
                </c:pt>
                <c:pt idx="837">
                  <c:v>3.401822107608131</c:v>
                </c:pt>
                <c:pt idx="838">
                  <c:v>2.73749142795209</c:v>
                </c:pt>
                <c:pt idx="839">
                  <c:v>2.970725612258231</c:v>
                </c:pt>
                <c:pt idx="840">
                  <c:v>2.714427433163277</c:v>
                </c:pt>
                <c:pt idx="841">
                  <c:v>2.832224691026255</c:v>
                </c:pt>
                <c:pt idx="842">
                  <c:v>2.593717981452745</c:v>
                </c:pt>
                <c:pt idx="843">
                  <c:v>2.684870769396832</c:v>
                </c:pt>
                <c:pt idx="844">
                  <c:v>2.618173541013447</c:v>
                </c:pt>
                <c:pt idx="845">
                  <c:v>2.531323299651036</c:v>
                </c:pt>
                <c:pt idx="846">
                  <c:v>3.212728528394907</c:v>
                </c:pt>
                <c:pt idx="847">
                  <c:v>2.789196056039584</c:v>
                </c:pt>
                <c:pt idx="848">
                  <c:v>3.240615549944428</c:v>
                </c:pt>
                <c:pt idx="849">
                  <c:v>2.991423547034524</c:v>
                </c:pt>
                <c:pt idx="850">
                  <c:v>2.800318072938224</c:v>
                </c:pt>
                <c:pt idx="851">
                  <c:v>2.75941108027926</c:v>
                </c:pt>
                <c:pt idx="852">
                  <c:v>2.563594041759047</c:v>
                </c:pt>
                <c:pt idx="853">
                  <c:v>2.932077380540867</c:v>
                </c:pt>
                <c:pt idx="854">
                  <c:v>1.608262996317725</c:v>
                </c:pt>
                <c:pt idx="855">
                  <c:v>3.016937708668179</c:v>
                </c:pt>
                <c:pt idx="856">
                  <c:v>2.54877584199737</c:v>
                </c:pt>
                <c:pt idx="857">
                  <c:v>2.670137565715184</c:v>
                </c:pt>
                <c:pt idx="858">
                  <c:v>3.476758359029588</c:v>
                </c:pt>
                <c:pt idx="859">
                  <c:v>3.535687418934475</c:v>
                </c:pt>
                <c:pt idx="860">
                  <c:v>3.579790403356296</c:v>
                </c:pt>
                <c:pt idx="861">
                  <c:v>3.70162375525921</c:v>
                </c:pt>
                <c:pt idx="862">
                  <c:v>2.746576286495942</c:v>
                </c:pt>
                <c:pt idx="863">
                  <c:v>3.72233884793705</c:v>
                </c:pt>
                <c:pt idx="864">
                  <c:v>3.307240913557</c:v>
                </c:pt>
                <c:pt idx="865">
                  <c:v>3.192238205395551</c:v>
                </c:pt>
                <c:pt idx="866">
                  <c:v>2.635583002328501</c:v>
                </c:pt>
                <c:pt idx="867">
                  <c:v>3.218021085132705</c:v>
                </c:pt>
                <c:pt idx="868">
                  <c:v>2.472327300813317</c:v>
                </c:pt>
                <c:pt idx="869">
                  <c:v>3.029255756244264</c:v>
                </c:pt>
                <c:pt idx="870">
                  <c:v>3.320475694526579</c:v>
                </c:pt>
                <c:pt idx="871">
                  <c:v>2.900930655526787</c:v>
                </c:pt>
                <c:pt idx="872">
                  <c:v>2.589259758692377</c:v>
                </c:pt>
                <c:pt idx="873">
                  <c:v>3.041572815802939</c:v>
                </c:pt>
                <c:pt idx="874">
                  <c:v>3.769749210189998</c:v>
                </c:pt>
                <c:pt idx="875">
                  <c:v>3.164680111449358</c:v>
                </c:pt>
                <c:pt idx="876">
                  <c:v>2.377577347287116</c:v>
                </c:pt>
                <c:pt idx="877">
                  <c:v>2.401642635251057</c:v>
                </c:pt>
                <c:pt idx="878">
                  <c:v>2.500557379126661</c:v>
                </c:pt>
                <c:pt idx="879">
                  <c:v>3.338230172769721</c:v>
                </c:pt>
                <c:pt idx="880">
                  <c:v>2.931215377843356</c:v>
                </c:pt>
                <c:pt idx="881">
                  <c:v>3.305870603909248</c:v>
                </c:pt>
                <c:pt idx="882">
                  <c:v>3.571657590334988</c:v>
                </c:pt>
                <c:pt idx="883">
                  <c:v>4.169142087362221</c:v>
                </c:pt>
                <c:pt idx="884">
                  <c:v>3.336473020650549</c:v>
                </c:pt>
                <c:pt idx="885">
                  <c:v>2.426869205944547</c:v>
                </c:pt>
                <c:pt idx="886">
                  <c:v>3.452615606585184</c:v>
                </c:pt>
                <c:pt idx="887">
                  <c:v>2.940398488955323</c:v>
                </c:pt>
                <c:pt idx="888">
                  <c:v>2.139795652839121</c:v>
                </c:pt>
                <c:pt idx="889">
                  <c:v>2.966694467946243</c:v>
                </c:pt>
                <c:pt idx="890">
                  <c:v>3.217369868190353</c:v>
                </c:pt>
                <c:pt idx="891">
                  <c:v>3.354895762595294</c:v>
                </c:pt>
                <c:pt idx="892">
                  <c:v>3.219088562129695</c:v>
                </c:pt>
                <c:pt idx="893">
                  <c:v>2.19703912831307</c:v>
                </c:pt>
                <c:pt idx="894">
                  <c:v>2.761296174107478</c:v>
                </c:pt>
                <c:pt idx="895">
                  <c:v>3.02363442467553</c:v>
                </c:pt>
                <c:pt idx="896">
                  <c:v>2.84227420884964</c:v>
                </c:pt>
                <c:pt idx="897">
                  <c:v>2.452136284401659</c:v>
                </c:pt>
                <c:pt idx="898">
                  <c:v>4.247220286353927</c:v>
                </c:pt>
                <c:pt idx="899">
                  <c:v>1.895283286253822</c:v>
                </c:pt>
                <c:pt idx="900">
                  <c:v>3.204162923243881</c:v>
                </c:pt>
                <c:pt idx="901">
                  <c:v>3.311106521064815</c:v>
                </c:pt>
                <c:pt idx="902">
                  <c:v>3.057532512549661</c:v>
                </c:pt>
                <c:pt idx="903">
                  <c:v>2.980397463287749</c:v>
                </c:pt>
                <c:pt idx="904">
                  <c:v>2.944003575073161</c:v>
                </c:pt>
                <c:pt idx="905">
                  <c:v>3.724766140116695</c:v>
                </c:pt>
                <c:pt idx="906">
                  <c:v>3.229750289887757</c:v>
                </c:pt>
                <c:pt idx="907">
                  <c:v>3.349647291246841</c:v>
                </c:pt>
                <c:pt idx="908">
                  <c:v>2.419671048471714</c:v>
                </c:pt>
                <c:pt idx="909">
                  <c:v>3.035883631150192</c:v>
                </c:pt>
                <c:pt idx="910">
                  <c:v>3.837851819835146</c:v>
                </c:pt>
                <c:pt idx="911">
                  <c:v>3.083007632108054</c:v>
                </c:pt>
                <c:pt idx="912">
                  <c:v>3.219964671597483</c:v>
                </c:pt>
                <c:pt idx="913">
                  <c:v>3.200627940641674</c:v>
                </c:pt>
                <c:pt idx="914">
                  <c:v>4.009497106476174</c:v>
                </c:pt>
                <c:pt idx="915">
                  <c:v>3.188084310990646</c:v>
                </c:pt>
                <c:pt idx="916">
                  <c:v>3.023456016360277</c:v>
                </c:pt>
                <c:pt idx="917">
                  <c:v>3.538300259308392</c:v>
                </c:pt>
                <c:pt idx="918">
                  <c:v>3.48836453042942</c:v>
                </c:pt>
                <c:pt idx="919">
                  <c:v>3.514834583497476</c:v>
                </c:pt>
                <c:pt idx="920">
                  <c:v>3.235112108501162</c:v>
                </c:pt>
                <c:pt idx="921">
                  <c:v>3.216731226102422</c:v>
                </c:pt>
                <c:pt idx="922">
                  <c:v>3.143572503395664</c:v>
                </c:pt>
                <c:pt idx="923">
                  <c:v>4.07011974590687</c:v>
                </c:pt>
                <c:pt idx="924">
                  <c:v>5.085559836098406</c:v>
                </c:pt>
                <c:pt idx="925">
                  <c:v>3.191541442173369</c:v>
                </c:pt>
                <c:pt idx="926">
                  <c:v>2.477849623250184</c:v>
                </c:pt>
                <c:pt idx="927">
                  <c:v>2.774708081739583</c:v>
                </c:pt>
                <c:pt idx="928">
                  <c:v>2.765317741072261</c:v>
                </c:pt>
                <c:pt idx="929">
                  <c:v>2.285165158683112</c:v>
                </c:pt>
                <c:pt idx="930">
                  <c:v>3.463017985506075</c:v>
                </c:pt>
                <c:pt idx="931">
                  <c:v>3.593765126304598</c:v>
                </c:pt>
                <c:pt idx="932">
                  <c:v>4.015462222607315</c:v>
                </c:pt>
                <c:pt idx="933">
                  <c:v>3.233894153345346</c:v>
                </c:pt>
                <c:pt idx="934">
                  <c:v>3.422850311077193</c:v>
                </c:pt>
                <c:pt idx="935">
                  <c:v>3.673185380131172</c:v>
                </c:pt>
                <c:pt idx="936">
                  <c:v>3.000801798634016</c:v>
                </c:pt>
                <c:pt idx="937">
                  <c:v>2.31108746371815</c:v>
                </c:pt>
                <c:pt idx="938">
                  <c:v>3.430142090535064</c:v>
                </c:pt>
                <c:pt idx="939">
                  <c:v>2.836649777831563</c:v>
                </c:pt>
                <c:pt idx="940">
                  <c:v>2.3181956983637</c:v>
                </c:pt>
                <c:pt idx="941">
                  <c:v>2.839168320820615</c:v>
                </c:pt>
                <c:pt idx="942">
                  <c:v>3.501877145647585</c:v>
                </c:pt>
                <c:pt idx="943">
                  <c:v>2.538950106423832</c:v>
                </c:pt>
                <c:pt idx="944">
                  <c:v>4.098612038148631</c:v>
                </c:pt>
                <c:pt idx="945">
                  <c:v>3.477741325567233</c:v>
                </c:pt>
                <c:pt idx="946">
                  <c:v>2.328961283034506</c:v>
                </c:pt>
                <c:pt idx="947">
                  <c:v>2.68634567454093</c:v>
                </c:pt>
                <c:pt idx="948">
                  <c:v>3.88042338922549</c:v>
                </c:pt>
                <c:pt idx="949">
                  <c:v>2.529565998944971</c:v>
                </c:pt>
                <c:pt idx="950">
                  <c:v>2.049999584175968</c:v>
                </c:pt>
                <c:pt idx="951">
                  <c:v>3.068978827710588</c:v>
                </c:pt>
                <c:pt idx="952">
                  <c:v>3.593643522314</c:v>
                </c:pt>
                <c:pt idx="953">
                  <c:v>2.823500664124896</c:v>
                </c:pt>
                <c:pt idx="954">
                  <c:v>3.271321165213209</c:v>
                </c:pt>
                <c:pt idx="955">
                  <c:v>3.587915331657204</c:v>
                </c:pt>
                <c:pt idx="956">
                  <c:v>2.815660023755531</c:v>
                </c:pt>
                <c:pt idx="957">
                  <c:v>3.129517519580358</c:v>
                </c:pt>
                <c:pt idx="958">
                  <c:v>2.919406770782869</c:v>
                </c:pt>
                <c:pt idx="959">
                  <c:v>2.938470661925217</c:v>
                </c:pt>
                <c:pt idx="960">
                  <c:v>3.380686336123838</c:v>
                </c:pt>
                <c:pt idx="961">
                  <c:v>2.741077329791012</c:v>
                </c:pt>
                <c:pt idx="962">
                  <c:v>2.04503748618415</c:v>
                </c:pt>
                <c:pt idx="963">
                  <c:v>2.266245524069448</c:v>
                </c:pt>
                <c:pt idx="964">
                  <c:v>4.170504365014295</c:v>
                </c:pt>
                <c:pt idx="965">
                  <c:v>3.717955486719396</c:v>
                </c:pt>
                <c:pt idx="966">
                  <c:v>2.374037453091179</c:v>
                </c:pt>
                <c:pt idx="967">
                  <c:v>4.600557626286301</c:v>
                </c:pt>
                <c:pt idx="968">
                  <c:v>2.608496221089444</c:v>
                </c:pt>
                <c:pt idx="969">
                  <c:v>4.38285839023966</c:v>
                </c:pt>
                <c:pt idx="970">
                  <c:v>3.374782777337986</c:v>
                </c:pt>
                <c:pt idx="971">
                  <c:v>2.839153924260354</c:v>
                </c:pt>
                <c:pt idx="972">
                  <c:v>3.059885927957634</c:v>
                </c:pt>
                <c:pt idx="973">
                  <c:v>2.873488388651298</c:v>
                </c:pt>
                <c:pt idx="974">
                  <c:v>2.861213387508966</c:v>
                </c:pt>
                <c:pt idx="975">
                  <c:v>3.205562203024042</c:v>
                </c:pt>
                <c:pt idx="976">
                  <c:v>3.246174249235225</c:v>
                </c:pt>
                <c:pt idx="977">
                  <c:v>3.06851814177656</c:v>
                </c:pt>
                <c:pt idx="978">
                  <c:v>2.120378809646009</c:v>
                </c:pt>
                <c:pt idx="979">
                  <c:v>3.592158709877323</c:v>
                </c:pt>
                <c:pt idx="980">
                  <c:v>3.433152144221245</c:v>
                </c:pt>
                <c:pt idx="981">
                  <c:v>3.370791641786035</c:v>
                </c:pt>
                <c:pt idx="982">
                  <c:v>2.969620205231224</c:v>
                </c:pt>
                <c:pt idx="983">
                  <c:v>2.473105742322952</c:v>
                </c:pt>
                <c:pt idx="984">
                  <c:v>3.193927005850711</c:v>
                </c:pt>
                <c:pt idx="985">
                  <c:v>3.5482869519476</c:v>
                </c:pt>
                <c:pt idx="986">
                  <c:v>3.592769052440574</c:v>
                </c:pt>
                <c:pt idx="987">
                  <c:v>3.028595573895114</c:v>
                </c:pt>
                <c:pt idx="988">
                  <c:v>2.708799170533508</c:v>
                </c:pt>
                <c:pt idx="989">
                  <c:v>3.221106012213958</c:v>
                </c:pt>
                <c:pt idx="990">
                  <c:v>3.559387008096464</c:v>
                </c:pt>
                <c:pt idx="991">
                  <c:v>3.146517272558915</c:v>
                </c:pt>
                <c:pt idx="992">
                  <c:v>3.017146853022701</c:v>
                </c:pt>
                <c:pt idx="993">
                  <c:v>3.098219673339476</c:v>
                </c:pt>
                <c:pt idx="994">
                  <c:v>3.863455329708021</c:v>
                </c:pt>
                <c:pt idx="995">
                  <c:v>3.277325900006258</c:v>
                </c:pt>
                <c:pt idx="996">
                  <c:v>2.93827263714114</c:v>
                </c:pt>
                <c:pt idx="997">
                  <c:v>3.586371912292845</c:v>
                </c:pt>
                <c:pt idx="998">
                  <c:v>2.581549961886178</c:v>
                </c:pt>
                <c:pt idx="999">
                  <c:v>3.500329738365124</c:v>
                </c:pt>
              </c:numCache>
            </c:numRef>
          </c:xVal>
          <c:yVal>
            <c:numRef>
              <c:f>CorrelatedValues!$O$26:$O$1025</c:f>
              <c:numCache>
                <c:formatCode>_("$"* #,##0.0_);_("$"* \(#,##0.0\);_("$"* "-"??_);_(@_)</c:formatCode>
                <c:ptCount val="1000"/>
                <c:pt idx="0">
                  <c:v>2.768517048206033</c:v>
                </c:pt>
                <c:pt idx="1">
                  <c:v>1.89570201874294</c:v>
                </c:pt>
                <c:pt idx="2">
                  <c:v>2.778931589929258</c:v>
                </c:pt>
                <c:pt idx="3">
                  <c:v>2.493689558459795</c:v>
                </c:pt>
                <c:pt idx="4">
                  <c:v>3.324366884623953</c:v>
                </c:pt>
                <c:pt idx="5">
                  <c:v>2.862244574442181</c:v>
                </c:pt>
                <c:pt idx="6">
                  <c:v>2.890540984896849</c:v>
                </c:pt>
                <c:pt idx="7">
                  <c:v>2.430802744526193</c:v>
                </c:pt>
                <c:pt idx="8">
                  <c:v>2.63197504512306</c:v>
                </c:pt>
                <c:pt idx="9">
                  <c:v>3.150283910207407</c:v>
                </c:pt>
                <c:pt idx="10">
                  <c:v>2.02835236748882</c:v>
                </c:pt>
                <c:pt idx="11">
                  <c:v>2.247196813866417</c:v>
                </c:pt>
                <c:pt idx="12">
                  <c:v>2.320337711629653</c:v>
                </c:pt>
                <c:pt idx="13">
                  <c:v>2.072122853428688</c:v>
                </c:pt>
                <c:pt idx="14">
                  <c:v>3.305127728517086</c:v>
                </c:pt>
                <c:pt idx="15">
                  <c:v>2.726205935177537</c:v>
                </c:pt>
                <c:pt idx="16">
                  <c:v>3.234052931904208</c:v>
                </c:pt>
                <c:pt idx="17">
                  <c:v>2.283168895643838</c:v>
                </c:pt>
                <c:pt idx="18">
                  <c:v>3.04841981592011</c:v>
                </c:pt>
                <c:pt idx="19">
                  <c:v>2.598402069894455</c:v>
                </c:pt>
                <c:pt idx="20">
                  <c:v>2.296579671687753</c:v>
                </c:pt>
                <c:pt idx="21">
                  <c:v>2.512320848000037</c:v>
                </c:pt>
                <c:pt idx="22">
                  <c:v>2.87364536486245</c:v>
                </c:pt>
                <c:pt idx="23">
                  <c:v>2.148832185803171</c:v>
                </c:pt>
                <c:pt idx="24">
                  <c:v>2.501494630656568</c:v>
                </c:pt>
                <c:pt idx="25">
                  <c:v>3.889478847108195</c:v>
                </c:pt>
                <c:pt idx="26">
                  <c:v>2.634499279513298</c:v>
                </c:pt>
                <c:pt idx="27">
                  <c:v>3.191769268925255</c:v>
                </c:pt>
                <c:pt idx="28">
                  <c:v>2.571269279255727</c:v>
                </c:pt>
                <c:pt idx="29">
                  <c:v>3.003232061501074</c:v>
                </c:pt>
                <c:pt idx="30">
                  <c:v>2.617440743496676</c:v>
                </c:pt>
                <c:pt idx="31">
                  <c:v>3.135223510513318</c:v>
                </c:pt>
                <c:pt idx="32">
                  <c:v>1.981122703516766</c:v>
                </c:pt>
                <c:pt idx="33">
                  <c:v>3.006842610883246</c:v>
                </c:pt>
                <c:pt idx="34">
                  <c:v>2.41120654214837</c:v>
                </c:pt>
                <c:pt idx="35">
                  <c:v>2.379681659509707</c:v>
                </c:pt>
                <c:pt idx="36">
                  <c:v>2.655147690769365</c:v>
                </c:pt>
                <c:pt idx="37">
                  <c:v>2.970056638840543</c:v>
                </c:pt>
                <c:pt idx="38">
                  <c:v>2.644408028643506</c:v>
                </c:pt>
                <c:pt idx="39">
                  <c:v>2.590545497097247</c:v>
                </c:pt>
                <c:pt idx="40">
                  <c:v>2.14624958083507</c:v>
                </c:pt>
                <c:pt idx="41">
                  <c:v>3.22667473869629</c:v>
                </c:pt>
                <c:pt idx="42">
                  <c:v>3.321132815772895</c:v>
                </c:pt>
                <c:pt idx="43">
                  <c:v>2.985999516134469</c:v>
                </c:pt>
                <c:pt idx="44">
                  <c:v>3.600676110108099</c:v>
                </c:pt>
                <c:pt idx="45">
                  <c:v>2.697415959530636</c:v>
                </c:pt>
                <c:pt idx="46">
                  <c:v>3.167092067893881</c:v>
                </c:pt>
                <c:pt idx="47">
                  <c:v>2.656107492368934</c:v>
                </c:pt>
                <c:pt idx="48">
                  <c:v>3.099655205844739</c:v>
                </c:pt>
                <c:pt idx="49">
                  <c:v>2.518783917648479</c:v>
                </c:pt>
                <c:pt idx="50">
                  <c:v>2.115191278427301</c:v>
                </c:pt>
                <c:pt idx="51">
                  <c:v>2.980822927819303</c:v>
                </c:pt>
                <c:pt idx="52">
                  <c:v>2.607433614892848</c:v>
                </c:pt>
                <c:pt idx="53">
                  <c:v>2.169182431403281</c:v>
                </c:pt>
                <c:pt idx="54">
                  <c:v>2.715837026210759</c:v>
                </c:pt>
                <c:pt idx="55">
                  <c:v>2.363163837721274</c:v>
                </c:pt>
                <c:pt idx="56">
                  <c:v>3.157564427258795</c:v>
                </c:pt>
                <c:pt idx="57">
                  <c:v>2.434736912160006</c:v>
                </c:pt>
                <c:pt idx="58">
                  <c:v>2.401091421232965</c:v>
                </c:pt>
                <c:pt idx="59">
                  <c:v>2.930510667365356</c:v>
                </c:pt>
                <c:pt idx="60">
                  <c:v>2.594571573490995</c:v>
                </c:pt>
                <c:pt idx="61">
                  <c:v>2.845780729326102</c:v>
                </c:pt>
                <c:pt idx="62">
                  <c:v>2.797805154557974</c:v>
                </c:pt>
                <c:pt idx="63">
                  <c:v>2.479800613280551</c:v>
                </c:pt>
                <c:pt idx="64">
                  <c:v>3.328220250900702</c:v>
                </c:pt>
                <c:pt idx="65">
                  <c:v>2.765994638210993</c:v>
                </c:pt>
                <c:pt idx="66">
                  <c:v>3.259082453905666</c:v>
                </c:pt>
                <c:pt idx="67">
                  <c:v>2.24812228398696</c:v>
                </c:pt>
                <c:pt idx="68">
                  <c:v>3.454385408052571</c:v>
                </c:pt>
                <c:pt idx="69">
                  <c:v>2.499589843923688</c:v>
                </c:pt>
                <c:pt idx="70">
                  <c:v>2.162380620826017</c:v>
                </c:pt>
                <c:pt idx="71">
                  <c:v>2.938371894784732</c:v>
                </c:pt>
                <c:pt idx="72">
                  <c:v>2.593000384513174</c:v>
                </c:pt>
                <c:pt idx="73">
                  <c:v>2.195475168279947</c:v>
                </c:pt>
                <c:pt idx="74">
                  <c:v>2.709434829918872</c:v>
                </c:pt>
                <c:pt idx="75">
                  <c:v>2.944232722700685</c:v>
                </c:pt>
                <c:pt idx="76">
                  <c:v>2.445975442195484</c:v>
                </c:pt>
                <c:pt idx="77">
                  <c:v>2.707446347678153</c:v>
                </c:pt>
                <c:pt idx="78">
                  <c:v>2.299818393820526</c:v>
                </c:pt>
                <c:pt idx="79">
                  <c:v>2.790509102558757</c:v>
                </c:pt>
                <c:pt idx="80">
                  <c:v>3.414188934791245</c:v>
                </c:pt>
                <c:pt idx="81">
                  <c:v>2.672380251399118</c:v>
                </c:pt>
                <c:pt idx="82">
                  <c:v>2.983731993934026</c:v>
                </c:pt>
                <c:pt idx="83">
                  <c:v>2.477821758498336</c:v>
                </c:pt>
                <c:pt idx="84">
                  <c:v>2.961003046711535</c:v>
                </c:pt>
                <c:pt idx="85">
                  <c:v>3.144183780130827</c:v>
                </c:pt>
                <c:pt idx="86">
                  <c:v>3.593631070205286</c:v>
                </c:pt>
                <c:pt idx="87">
                  <c:v>2.895946762109192</c:v>
                </c:pt>
                <c:pt idx="88">
                  <c:v>1.995262166685297</c:v>
                </c:pt>
                <c:pt idx="89">
                  <c:v>2.19696699700984</c:v>
                </c:pt>
                <c:pt idx="90">
                  <c:v>2.420207426336468</c:v>
                </c:pt>
                <c:pt idx="91">
                  <c:v>2.854077824683991</c:v>
                </c:pt>
                <c:pt idx="92">
                  <c:v>2.803662146692811</c:v>
                </c:pt>
                <c:pt idx="93">
                  <c:v>2.852403739277863</c:v>
                </c:pt>
                <c:pt idx="94">
                  <c:v>2.117440782398116</c:v>
                </c:pt>
                <c:pt idx="95">
                  <c:v>2.85508949668518</c:v>
                </c:pt>
                <c:pt idx="96">
                  <c:v>2.235919106625222</c:v>
                </c:pt>
                <c:pt idx="97">
                  <c:v>3.368540506284451</c:v>
                </c:pt>
                <c:pt idx="98">
                  <c:v>3.006150575274854</c:v>
                </c:pt>
                <c:pt idx="99">
                  <c:v>3.051592911100928</c:v>
                </c:pt>
                <c:pt idx="100">
                  <c:v>2.878656512516692</c:v>
                </c:pt>
                <c:pt idx="101">
                  <c:v>2.433606494725512</c:v>
                </c:pt>
                <c:pt idx="102">
                  <c:v>2.466741289565262</c:v>
                </c:pt>
                <c:pt idx="103">
                  <c:v>1.94183140776058</c:v>
                </c:pt>
                <c:pt idx="104">
                  <c:v>2.124242795809035</c:v>
                </c:pt>
                <c:pt idx="105">
                  <c:v>2.215856692538082</c:v>
                </c:pt>
                <c:pt idx="106">
                  <c:v>2.505233560308253</c:v>
                </c:pt>
                <c:pt idx="107">
                  <c:v>2.505595494900025</c:v>
                </c:pt>
                <c:pt idx="108">
                  <c:v>2.508478400633865</c:v>
                </c:pt>
                <c:pt idx="109">
                  <c:v>3.160761151678464</c:v>
                </c:pt>
                <c:pt idx="110">
                  <c:v>2.646398458139337</c:v>
                </c:pt>
                <c:pt idx="111">
                  <c:v>2.81810344688422</c:v>
                </c:pt>
                <c:pt idx="112">
                  <c:v>2.19178706915564</c:v>
                </c:pt>
                <c:pt idx="113">
                  <c:v>3.649307027741583</c:v>
                </c:pt>
                <c:pt idx="114">
                  <c:v>3.287898458601987</c:v>
                </c:pt>
                <c:pt idx="115">
                  <c:v>2.384231784253914</c:v>
                </c:pt>
                <c:pt idx="116">
                  <c:v>2.589879694494569</c:v>
                </c:pt>
                <c:pt idx="117">
                  <c:v>2.927822570569582</c:v>
                </c:pt>
                <c:pt idx="118">
                  <c:v>3.030703705937064</c:v>
                </c:pt>
                <c:pt idx="119">
                  <c:v>2.498468991986131</c:v>
                </c:pt>
                <c:pt idx="120">
                  <c:v>2.876432082818701</c:v>
                </c:pt>
                <c:pt idx="121">
                  <c:v>2.975589251713522</c:v>
                </c:pt>
                <c:pt idx="122">
                  <c:v>2.686337277357598</c:v>
                </c:pt>
                <c:pt idx="123">
                  <c:v>2.486316072014052</c:v>
                </c:pt>
                <c:pt idx="124">
                  <c:v>2.406067670905371</c:v>
                </c:pt>
                <c:pt idx="125">
                  <c:v>2.8857429568945</c:v>
                </c:pt>
                <c:pt idx="126">
                  <c:v>2.120390052075085</c:v>
                </c:pt>
                <c:pt idx="127">
                  <c:v>3.214865623812113</c:v>
                </c:pt>
                <c:pt idx="128">
                  <c:v>2.996641787363097</c:v>
                </c:pt>
                <c:pt idx="129">
                  <c:v>2.886975868074602</c:v>
                </c:pt>
                <c:pt idx="130">
                  <c:v>3.05131581885199</c:v>
                </c:pt>
                <c:pt idx="131">
                  <c:v>2.675642537252997</c:v>
                </c:pt>
                <c:pt idx="132">
                  <c:v>2.658618769093617</c:v>
                </c:pt>
                <c:pt idx="133">
                  <c:v>2.454748115323447</c:v>
                </c:pt>
                <c:pt idx="134">
                  <c:v>2.783481784220426</c:v>
                </c:pt>
                <c:pt idx="135">
                  <c:v>2.896296744620544</c:v>
                </c:pt>
                <c:pt idx="136">
                  <c:v>2.860171614540805</c:v>
                </c:pt>
                <c:pt idx="137">
                  <c:v>2.52736254759309</c:v>
                </c:pt>
                <c:pt idx="138">
                  <c:v>2.98978478712957</c:v>
                </c:pt>
                <c:pt idx="139">
                  <c:v>2.981519066108785</c:v>
                </c:pt>
                <c:pt idx="140">
                  <c:v>2.422359090928472</c:v>
                </c:pt>
                <c:pt idx="141">
                  <c:v>1.96998081865625</c:v>
                </c:pt>
                <c:pt idx="142">
                  <c:v>2.721603661364791</c:v>
                </c:pt>
                <c:pt idx="143">
                  <c:v>2.522905147566465</c:v>
                </c:pt>
                <c:pt idx="144">
                  <c:v>2.537332823623293</c:v>
                </c:pt>
                <c:pt idx="145">
                  <c:v>2.537603437242685</c:v>
                </c:pt>
                <c:pt idx="146">
                  <c:v>2.880917716626092</c:v>
                </c:pt>
                <c:pt idx="147">
                  <c:v>3.390497786759177</c:v>
                </c:pt>
                <c:pt idx="148">
                  <c:v>1.999953414502834</c:v>
                </c:pt>
                <c:pt idx="149">
                  <c:v>3.132819548850025</c:v>
                </c:pt>
                <c:pt idx="150">
                  <c:v>1.988912701171929</c:v>
                </c:pt>
                <c:pt idx="151">
                  <c:v>2.387303193088877</c:v>
                </c:pt>
                <c:pt idx="152">
                  <c:v>2.694125290916812</c:v>
                </c:pt>
                <c:pt idx="153">
                  <c:v>2.425067296631992</c:v>
                </c:pt>
                <c:pt idx="154">
                  <c:v>2.013853872152529</c:v>
                </c:pt>
                <c:pt idx="155">
                  <c:v>2.845062065853323</c:v>
                </c:pt>
                <c:pt idx="156">
                  <c:v>3.336546600503458</c:v>
                </c:pt>
                <c:pt idx="157">
                  <c:v>2.904519050166868</c:v>
                </c:pt>
                <c:pt idx="158">
                  <c:v>2.40064162716984</c:v>
                </c:pt>
                <c:pt idx="159">
                  <c:v>2.987940753386124</c:v>
                </c:pt>
                <c:pt idx="160">
                  <c:v>2.30793077238243</c:v>
                </c:pt>
                <c:pt idx="161">
                  <c:v>3.227429223603941</c:v>
                </c:pt>
                <c:pt idx="162">
                  <c:v>2.381294422438478</c:v>
                </c:pt>
                <c:pt idx="163">
                  <c:v>3.303407872893602</c:v>
                </c:pt>
                <c:pt idx="164">
                  <c:v>2.944464100293962</c:v>
                </c:pt>
                <c:pt idx="165">
                  <c:v>2.29347995268749</c:v>
                </c:pt>
                <c:pt idx="166">
                  <c:v>2.940489347006153</c:v>
                </c:pt>
                <c:pt idx="167">
                  <c:v>2.878978280335567</c:v>
                </c:pt>
                <c:pt idx="168">
                  <c:v>2.575707485510552</c:v>
                </c:pt>
                <c:pt idx="169">
                  <c:v>3.26168032832774</c:v>
                </c:pt>
                <c:pt idx="170">
                  <c:v>2.319795473381158</c:v>
                </c:pt>
                <c:pt idx="171">
                  <c:v>2.884345558662167</c:v>
                </c:pt>
                <c:pt idx="172">
                  <c:v>2.879951345571566</c:v>
                </c:pt>
                <c:pt idx="173">
                  <c:v>2.146305455177238</c:v>
                </c:pt>
                <c:pt idx="174">
                  <c:v>2.874704502288263</c:v>
                </c:pt>
                <c:pt idx="175">
                  <c:v>2.370554415508815</c:v>
                </c:pt>
                <c:pt idx="176">
                  <c:v>2.341408123006303</c:v>
                </c:pt>
                <c:pt idx="177">
                  <c:v>3.053781158631057</c:v>
                </c:pt>
                <c:pt idx="178">
                  <c:v>2.576263564445747</c:v>
                </c:pt>
                <c:pt idx="179">
                  <c:v>3.606241287368033</c:v>
                </c:pt>
                <c:pt idx="180">
                  <c:v>2.492197948317894</c:v>
                </c:pt>
                <c:pt idx="181">
                  <c:v>3.171267152349115</c:v>
                </c:pt>
                <c:pt idx="182">
                  <c:v>2.742731598332548</c:v>
                </c:pt>
                <c:pt idx="183">
                  <c:v>3.491922189238603</c:v>
                </c:pt>
                <c:pt idx="184">
                  <c:v>3.30118861111352</c:v>
                </c:pt>
                <c:pt idx="185">
                  <c:v>2.676975888821515</c:v>
                </c:pt>
                <c:pt idx="186">
                  <c:v>2.603511205243879</c:v>
                </c:pt>
                <c:pt idx="187">
                  <c:v>2.553988469484457</c:v>
                </c:pt>
                <c:pt idx="188">
                  <c:v>2.108230035135549</c:v>
                </c:pt>
                <c:pt idx="189">
                  <c:v>2.853185336001359</c:v>
                </c:pt>
                <c:pt idx="190">
                  <c:v>2.671130011211388</c:v>
                </c:pt>
                <c:pt idx="191">
                  <c:v>2.50459581613766</c:v>
                </c:pt>
                <c:pt idx="192">
                  <c:v>2.616177771214652</c:v>
                </c:pt>
                <c:pt idx="193">
                  <c:v>2.123903784396005</c:v>
                </c:pt>
                <c:pt idx="194">
                  <c:v>2.005553400918727</c:v>
                </c:pt>
                <c:pt idx="195">
                  <c:v>2.426130521017313</c:v>
                </c:pt>
                <c:pt idx="196">
                  <c:v>2.835675666852527</c:v>
                </c:pt>
                <c:pt idx="197">
                  <c:v>2.850315551920125</c:v>
                </c:pt>
                <c:pt idx="198">
                  <c:v>2.831665829149206</c:v>
                </c:pt>
                <c:pt idx="199">
                  <c:v>2.397224489232721</c:v>
                </c:pt>
                <c:pt idx="200">
                  <c:v>2.600547063964509</c:v>
                </c:pt>
                <c:pt idx="201">
                  <c:v>2.665686044946594</c:v>
                </c:pt>
                <c:pt idx="202">
                  <c:v>2.045898016844862</c:v>
                </c:pt>
                <c:pt idx="203">
                  <c:v>2.42050151460333</c:v>
                </c:pt>
                <c:pt idx="204">
                  <c:v>2.486246407758393</c:v>
                </c:pt>
                <c:pt idx="205">
                  <c:v>2.695375411434643</c:v>
                </c:pt>
                <c:pt idx="206">
                  <c:v>2.243783049183036</c:v>
                </c:pt>
                <c:pt idx="207">
                  <c:v>2.705595724836144</c:v>
                </c:pt>
                <c:pt idx="208">
                  <c:v>2.50759123467117</c:v>
                </c:pt>
                <c:pt idx="209">
                  <c:v>2.959001868570126</c:v>
                </c:pt>
                <c:pt idx="210">
                  <c:v>2.371252374701387</c:v>
                </c:pt>
                <c:pt idx="211">
                  <c:v>3.042556616653922</c:v>
                </c:pt>
                <c:pt idx="212">
                  <c:v>2.751552391983899</c:v>
                </c:pt>
                <c:pt idx="213">
                  <c:v>2.918986452159917</c:v>
                </c:pt>
                <c:pt idx="214">
                  <c:v>1.930403807717957</c:v>
                </c:pt>
                <c:pt idx="215">
                  <c:v>2.800816281589707</c:v>
                </c:pt>
                <c:pt idx="216">
                  <c:v>2.447537845733945</c:v>
                </c:pt>
                <c:pt idx="217">
                  <c:v>2.144483158611628</c:v>
                </c:pt>
                <c:pt idx="218">
                  <c:v>3.171165523163031</c:v>
                </c:pt>
                <c:pt idx="219">
                  <c:v>2.233123096520696</c:v>
                </c:pt>
                <c:pt idx="220">
                  <c:v>2.75086913270024</c:v>
                </c:pt>
                <c:pt idx="221">
                  <c:v>2.068949391927235</c:v>
                </c:pt>
                <c:pt idx="222">
                  <c:v>2.923444633626049</c:v>
                </c:pt>
                <c:pt idx="223">
                  <c:v>2.581002400493782</c:v>
                </c:pt>
                <c:pt idx="224">
                  <c:v>3.405447805251891</c:v>
                </c:pt>
                <c:pt idx="225">
                  <c:v>2.158171684761712</c:v>
                </c:pt>
                <c:pt idx="226">
                  <c:v>2.896905465640651</c:v>
                </c:pt>
                <c:pt idx="227">
                  <c:v>3.254166010999669</c:v>
                </c:pt>
                <c:pt idx="228">
                  <c:v>2.359413242248091</c:v>
                </c:pt>
                <c:pt idx="229">
                  <c:v>3.169113804450835</c:v>
                </c:pt>
                <c:pt idx="230">
                  <c:v>2.434996663796207</c:v>
                </c:pt>
                <c:pt idx="231">
                  <c:v>2.716971204171933</c:v>
                </c:pt>
                <c:pt idx="232">
                  <c:v>2.516117318275896</c:v>
                </c:pt>
                <c:pt idx="233">
                  <c:v>2.075778248223243</c:v>
                </c:pt>
                <c:pt idx="234">
                  <c:v>3.108309073300349</c:v>
                </c:pt>
                <c:pt idx="235">
                  <c:v>2.245306050300026</c:v>
                </c:pt>
                <c:pt idx="236">
                  <c:v>2.887855693072209</c:v>
                </c:pt>
                <c:pt idx="237">
                  <c:v>3.221345086151996</c:v>
                </c:pt>
                <c:pt idx="238">
                  <c:v>2.554241601326185</c:v>
                </c:pt>
                <c:pt idx="239">
                  <c:v>2.962922263360322</c:v>
                </c:pt>
                <c:pt idx="240">
                  <c:v>3.344037460609576</c:v>
                </c:pt>
                <c:pt idx="241">
                  <c:v>2.284736116186406</c:v>
                </c:pt>
                <c:pt idx="242">
                  <c:v>3.087805201736501</c:v>
                </c:pt>
                <c:pt idx="243">
                  <c:v>3.384460405696716</c:v>
                </c:pt>
                <c:pt idx="244">
                  <c:v>2.315149262038974</c:v>
                </c:pt>
                <c:pt idx="245">
                  <c:v>2.970561562189793</c:v>
                </c:pt>
                <c:pt idx="246">
                  <c:v>2.494294620248946</c:v>
                </c:pt>
                <c:pt idx="247">
                  <c:v>2.930670163646538</c:v>
                </c:pt>
                <c:pt idx="248">
                  <c:v>2.767592842288134</c:v>
                </c:pt>
                <c:pt idx="249">
                  <c:v>2.689431541954661</c:v>
                </c:pt>
                <c:pt idx="250">
                  <c:v>2.417900756022512</c:v>
                </c:pt>
                <c:pt idx="251">
                  <c:v>2.694317490037677</c:v>
                </c:pt>
                <c:pt idx="252">
                  <c:v>2.645967665503051</c:v>
                </c:pt>
                <c:pt idx="253">
                  <c:v>2.639633592780012</c:v>
                </c:pt>
                <c:pt idx="254">
                  <c:v>2.713167984658127</c:v>
                </c:pt>
                <c:pt idx="255">
                  <c:v>2.804495975322112</c:v>
                </c:pt>
                <c:pt idx="256">
                  <c:v>2.68222965477925</c:v>
                </c:pt>
                <c:pt idx="257">
                  <c:v>2.40090585448962</c:v>
                </c:pt>
                <c:pt idx="258">
                  <c:v>2.608519092600488</c:v>
                </c:pt>
                <c:pt idx="259">
                  <c:v>2.360795421851503</c:v>
                </c:pt>
                <c:pt idx="260">
                  <c:v>2.90125106758954</c:v>
                </c:pt>
                <c:pt idx="261">
                  <c:v>2.373678710713751</c:v>
                </c:pt>
                <c:pt idx="262">
                  <c:v>2.683446126575819</c:v>
                </c:pt>
                <c:pt idx="263">
                  <c:v>2.601469550821629</c:v>
                </c:pt>
                <c:pt idx="264">
                  <c:v>3.158655324204882</c:v>
                </c:pt>
                <c:pt idx="265">
                  <c:v>2.742397484709255</c:v>
                </c:pt>
                <c:pt idx="266">
                  <c:v>2.515482489863936</c:v>
                </c:pt>
                <c:pt idx="267">
                  <c:v>3.305460427721307</c:v>
                </c:pt>
                <c:pt idx="268">
                  <c:v>2.776633087651604</c:v>
                </c:pt>
                <c:pt idx="269">
                  <c:v>2.616562913390702</c:v>
                </c:pt>
                <c:pt idx="270">
                  <c:v>2.764244848253285</c:v>
                </c:pt>
                <c:pt idx="271">
                  <c:v>2.852254564655002</c:v>
                </c:pt>
                <c:pt idx="272">
                  <c:v>2.19595263729916</c:v>
                </c:pt>
                <c:pt idx="273">
                  <c:v>2.952367160210438</c:v>
                </c:pt>
                <c:pt idx="274">
                  <c:v>2.881156018597474</c:v>
                </c:pt>
                <c:pt idx="275">
                  <c:v>2.680109915995145</c:v>
                </c:pt>
                <c:pt idx="276">
                  <c:v>3.610357456442878</c:v>
                </c:pt>
                <c:pt idx="277">
                  <c:v>2.036549331494356</c:v>
                </c:pt>
                <c:pt idx="278">
                  <c:v>2.356916349611199</c:v>
                </c:pt>
                <c:pt idx="279">
                  <c:v>2.625239896846062</c:v>
                </c:pt>
                <c:pt idx="280">
                  <c:v>2.766611682848768</c:v>
                </c:pt>
                <c:pt idx="281">
                  <c:v>2.76508729279128</c:v>
                </c:pt>
                <c:pt idx="282">
                  <c:v>3.086142821209621</c:v>
                </c:pt>
                <c:pt idx="283">
                  <c:v>2.247037217094538</c:v>
                </c:pt>
                <c:pt idx="284">
                  <c:v>2.769104819686986</c:v>
                </c:pt>
                <c:pt idx="285">
                  <c:v>2.046152172068526</c:v>
                </c:pt>
                <c:pt idx="286">
                  <c:v>3.997107683762731</c:v>
                </c:pt>
                <c:pt idx="287">
                  <c:v>2.846274331974882</c:v>
                </c:pt>
                <c:pt idx="288">
                  <c:v>2.494908561815043</c:v>
                </c:pt>
                <c:pt idx="289">
                  <c:v>3.1168876934136</c:v>
                </c:pt>
                <c:pt idx="290">
                  <c:v>2.749383766635263</c:v>
                </c:pt>
                <c:pt idx="291">
                  <c:v>3.256276134018592</c:v>
                </c:pt>
                <c:pt idx="292">
                  <c:v>2.398587454158442</c:v>
                </c:pt>
                <c:pt idx="293">
                  <c:v>3.202526387601695</c:v>
                </c:pt>
                <c:pt idx="294">
                  <c:v>3.406023106387404</c:v>
                </c:pt>
                <c:pt idx="295">
                  <c:v>3.308963930472456</c:v>
                </c:pt>
                <c:pt idx="296">
                  <c:v>2.615579333538573</c:v>
                </c:pt>
                <c:pt idx="297">
                  <c:v>2.314072792435348</c:v>
                </c:pt>
                <c:pt idx="298">
                  <c:v>2.962028943553077</c:v>
                </c:pt>
                <c:pt idx="299">
                  <c:v>2.6704064053294</c:v>
                </c:pt>
                <c:pt idx="300">
                  <c:v>2.525967691575891</c:v>
                </c:pt>
                <c:pt idx="301">
                  <c:v>2.543807420077969</c:v>
                </c:pt>
                <c:pt idx="302">
                  <c:v>1.862877265572399</c:v>
                </c:pt>
                <c:pt idx="303">
                  <c:v>2.434606722602454</c:v>
                </c:pt>
                <c:pt idx="304">
                  <c:v>2.753205178365673</c:v>
                </c:pt>
                <c:pt idx="305">
                  <c:v>2.803311689728534</c:v>
                </c:pt>
                <c:pt idx="306">
                  <c:v>2.89370649651592</c:v>
                </c:pt>
                <c:pt idx="307">
                  <c:v>2.651615599891455</c:v>
                </c:pt>
                <c:pt idx="308">
                  <c:v>2.975242035845846</c:v>
                </c:pt>
                <c:pt idx="309">
                  <c:v>2.660297263608917</c:v>
                </c:pt>
                <c:pt idx="310">
                  <c:v>2.17069900845883</c:v>
                </c:pt>
                <c:pt idx="311">
                  <c:v>2.700301527681411</c:v>
                </c:pt>
                <c:pt idx="312">
                  <c:v>2.453861271230218</c:v>
                </c:pt>
                <c:pt idx="313">
                  <c:v>2.258516865877651</c:v>
                </c:pt>
                <c:pt idx="314">
                  <c:v>3.174358861381908</c:v>
                </c:pt>
                <c:pt idx="315">
                  <c:v>1.875643211323934</c:v>
                </c:pt>
                <c:pt idx="316">
                  <c:v>3.047867863188118</c:v>
                </c:pt>
                <c:pt idx="317">
                  <c:v>1.889047956705193</c:v>
                </c:pt>
                <c:pt idx="318">
                  <c:v>1.799289727502654</c:v>
                </c:pt>
                <c:pt idx="319">
                  <c:v>3.010323328029533</c:v>
                </c:pt>
                <c:pt idx="320">
                  <c:v>2.177291474215197</c:v>
                </c:pt>
                <c:pt idx="321">
                  <c:v>2.505695257733266</c:v>
                </c:pt>
                <c:pt idx="322">
                  <c:v>3.165157596843966</c:v>
                </c:pt>
                <c:pt idx="323">
                  <c:v>2.477885348213564</c:v>
                </c:pt>
                <c:pt idx="324">
                  <c:v>2.19160311741873</c:v>
                </c:pt>
                <c:pt idx="325">
                  <c:v>1.950800910317219</c:v>
                </c:pt>
                <c:pt idx="326">
                  <c:v>2.900088352149588</c:v>
                </c:pt>
                <c:pt idx="327">
                  <c:v>2.960512677841202</c:v>
                </c:pt>
                <c:pt idx="328">
                  <c:v>2.499640274160445</c:v>
                </c:pt>
                <c:pt idx="329">
                  <c:v>2.756613874912876</c:v>
                </c:pt>
                <c:pt idx="330">
                  <c:v>2.612602697000352</c:v>
                </c:pt>
                <c:pt idx="331">
                  <c:v>2.691673251876768</c:v>
                </c:pt>
                <c:pt idx="332">
                  <c:v>2.974836034992609</c:v>
                </c:pt>
                <c:pt idx="333">
                  <c:v>3.217334099206222</c:v>
                </c:pt>
                <c:pt idx="334">
                  <c:v>2.505070303331381</c:v>
                </c:pt>
                <c:pt idx="335">
                  <c:v>3.092489350304665</c:v>
                </c:pt>
                <c:pt idx="336">
                  <c:v>2.433134854229266</c:v>
                </c:pt>
                <c:pt idx="337">
                  <c:v>2.734044608012581</c:v>
                </c:pt>
                <c:pt idx="338">
                  <c:v>2.81071557174724</c:v>
                </c:pt>
                <c:pt idx="339">
                  <c:v>2.334711136338188</c:v>
                </c:pt>
                <c:pt idx="340">
                  <c:v>2.330877948815858</c:v>
                </c:pt>
                <c:pt idx="341">
                  <c:v>3.275900399679585</c:v>
                </c:pt>
                <c:pt idx="342">
                  <c:v>2.766854751565021</c:v>
                </c:pt>
                <c:pt idx="343">
                  <c:v>2.969305424620845</c:v>
                </c:pt>
                <c:pt idx="344">
                  <c:v>2.725818654946935</c:v>
                </c:pt>
                <c:pt idx="345">
                  <c:v>2.575715659882723</c:v>
                </c:pt>
                <c:pt idx="346">
                  <c:v>3.026497014098811</c:v>
                </c:pt>
                <c:pt idx="347">
                  <c:v>2.557875107150837</c:v>
                </c:pt>
                <c:pt idx="348">
                  <c:v>2.415859791118263</c:v>
                </c:pt>
                <c:pt idx="349">
                  <c:v>3.110019341910456</c:v>
                </c:pt>
                <c:pt idx="350">
                  <c:v>2.078765569878419</c:v>
                </c:pt>
                <c:pt idx="351">
                  <c:v>3.559315097930545</c:v>
                </c:pt>
                <c:pt idx="352">
                  <c:v>2.651882844716294</c:v>
                </c:pt>
                <c:pt idx="353">
                  <c:v>3.110210478592188</c:v>
                </c:pt>
                <c:pt idx="354">
                  <c:v>2.758644575478177</c:v>
                </c:pt>
                <c:pt idx="355">
                  <c:v>2.481809984592942</c:v>
                </c:pt>
                <c:pt idx="356">
                  <c:v>2.663387960586673</c:v>
                </c:pt>
                <c:pt idx="357">
                  <c:v>2.823312245245085</c:v>
                </c:pt>
                <c:pt idx="358">
                  <c:v>2.951557841077481</c:v>
                </c:pt>
                <c:pt idx="359">
                  <c:v>2.234943364089986</c:v>
                </c:pt>
                <c:pt idx="360">
                  <c:v>2.614504296177456</c:v>
                </c:pt>
                <c:pt idx="361">
                  <c:v>2.323710852326572</c:v>
                </c:pt>
                <c:pt idx="362">
                  <c:v>2.975566006935615</c:v>
                </c:pt>
                <c:pt idx="363">
                  <c:v>2.831192682107338</c:v>
                </c:pt>
                <c:pt idx="364">
                  <c:v>2.273945210733861</c:v>
                </c:pt>
                <c:pt idx="365">
                  <c:v>3.154452691449607</c:v>
                </c:pt>
                <c:pt idx="366">
                  <c:v>2.605555705604996</c:v>
                </c:pt>
                <c:pt idx="367">
                  <c:v>2.71395591804445</c:v>
                </c:pt>
                <c:pt idx="368">
                  <c:v>2.475421224045631</c:v>
                </c:pt>
                <c:pt idx="369">
                  <c:v>2.653669122109206</c:v>
                </c:pt>
                <c:pt idx="370">
                  <c:v>3.06631052668595</c:v>
                </c:pt>
                <c:pt idx="371">
                  <c:v>2.561721048079237</c:v>
                </c:pt>
                <c:pt idx="372">
                  <c:v>2.548108970161322</c:v>
                </c:pt>
                <c:pt idx="373">
                  <c:v>2.289367186089847</c:v>
                </c:pt>
                <c:pt idx="374">
                  <c:v>2.688652895538557</c:v>
                </c:pt>
                <c:pt idx="375">
                  <c:v>3.222844235487886</c:v>
                </c:pt>
                <c:pt idx="376">
                  <c:v>2.995623461874647</c:v>
                </c:pt>
                <c:pt idx="377">
                  <c:v>2.425551028542636</c:v>
                </c:pt>
                <c:pt idx="378">
                  <c:v>3.032720219041802</c:v>
                </c:pt>
                <c:pt idx="379">
                  <c:v>2.81371522436546</c:v>
                </c:pt>
                <c:pt idx="380">
                  <c:v>2.340285323353267</c:v>
                </c:pt>
                <c:pt idx="381">
                  <c:v>2.5893322015359</c:v>
                </c:pt>
                <c:pt idx="382">
                  <c:v>2.357996661727602</c:v>
                </c:pt>
                <c:pt idx="383">
                  <c:v>2.489966550894763</c:v>
                </c:pt>
                <c:pt idx="384">
                  <c:v>2.44119448905656</c:v>
                </c:pt>
                <c:pt idx="385">
                  <c:v>2.963371237724297</c:v>
                </c:pt>
                <c:pt idx="386">
                  <c:v>3.133592465190577</c:v>
                </c:pt>
                <c:pt idx="387">
                  <c:v>3.189589664911802</c:v>
                </c:pt>
                <c:pt idx="388">
                  <c:v>3.117474203699538</c:v>
                </c:pt>
                <c:pt idx="389">
                  <c:v>3.195556005570489</c:v>
                </c:pt>
                <c:pt idx="390">
                  <c:v>2.398397225768868</c:v>
                </c:pt>
                <c:pt idx="391">
                  <c:v>2.739965957823816</c:v>
                </c:pt>
                <c:pt idx="392">
                  <c:v>1.686381564048268</c:v>
                </c:pt>
                <c:pt idx="393">
                  <c:v>3.238387587925344</c:v>
                </c:pt>
                <c:pt idx="394">
                  <c:v>2.368004834112649</c:v>
                </c:pt>
                <c:pt idx="395">
                  <c:v>2.717189034099726</c:v>
                </c:pt>
                <c:pt idx="396">
                  <c:v>2.970788578153429</c:v>
                </c:pt>
                <c:pt idx="397">
                  <c:v>3.287982198906106</c:v>
                </c:pt>
                <c:pt idx="398">
                  <c:v>2.453336026518075</c:v>
                </c:pt>
                <c:pt idx="399">
                  <c:v>2.730786419142086</c:v>
                </c:pt>
                <c:pt idx="400">
                  <c:v>3.445756057139408</c:v>
                </c:pt>
                <c:pt idx="401">
                  <c:v>2.501539519491661</c:v>
                </c:pt>
                <c:pt idx="402">
                  <c:v>2.754930770610361</c:v>
                </c:pt>
                <c:pt idx="403">
                  <c:v>2.98732609385591</c:v>
                </c:pt>
                <c:pt idx="404">
                  <c:v>2.823010294542618</c:v>
                </c:pt>
                <c:pt idx="405">
                  <c:v>2.373691687698834</c:v>
                </c:pt>
                <c:pt idx="406">
                  <c:v>2.808490768425696</c:v>
                </c:pt>
                <c:pt idx="407">
                  <c:v>2.919357463147424</c:v>
                </c:pt>
                <c:pt idx="408">
                  <c:v>2.63648956985321</c:v>
                </c:pt>
                <c:pt idx="409">
                  <c:v>2.738445751890307</c:v>
                </c:pt>
                <c:pt idx="410">
                  <c:v>2.641488101777477</c:v>
                </c:pt>
                <c:pt idx="411">
                  <c:v>2.940529032797626</c:v>
                </c:pt>
                <c:pt idx="412">
                  <c:v>2.906536296074528</c:v>
                </c:pt>
                <c:pt idx="413">
                  <c:v>1.898323901511521</c:v>
                </c:pt>
                <c:pt idx="414">
                  <c:v>2.842922757357821</c:v>
                </c:pt>
                <c:pt idx="415">
                  <c:v>2.279260811645591</c:v>
                </c:pt>
                <c:pt idx="416">
                  <c:v>2.216212935767543</c:v>
                </c:pt>
                <c:pt idx="417">
                  <c:v>2.007343870480049</c:v>
                </c:pt>
                <c:pt idx="418">
                  <c:v>2.749496835799603</c:v>
                </c:pt>
                <c:pt idx="419">
                  <c:v>2.689090572400337</c:v>
                </c:pt>
                <c:pt idx="420">
                  <c:v>2.892995620686969</c:v>
                </c:pt>
                <c:pt idx="421">
                  <c:v>2.724644565157378</c:v>
                </c:pt>
                <c:pt idx="422">
                  <c:v>2.617894308568554</c:v>
                </c:pt>
                <c:pt idx="423">
                  <c:v>1.99787299495218</c:v>
                </c:pt>
                <c:pt idx="424">
                  <c:v>2.978867514903764</c:v>
                </c:pt>
                <c:pt idx="425">
                  <c:v>2.353286300638059</c:v>
                </c:pt>
                <c:pt idx="426">
                  <c:v>2.795530865438502</c:v>
                </c:pt>
                <c:pt idx="427">
                  <c:v>2.93336083560599</c:v>
                </c:pt>
                <c:pt idx="428">
                  <c:v>2.2428927808516</c:v>
                </c:pt>
                <c:pt idx="429">
                  <c:v>2.133238063702474</c:v>
                </c:pt>
                <c:pt idx="430">
                  <c:v>3.112245216488896</c:v>
                </c:pt>
                <c:pt idx="431">
                  <c:v>3.043403834168679</c:v>
                </c:pt>
                <c:pt idx="432">
                  <c:v>3.121176220584013</c:v>
                </c:pt>
                <c:pt idx="433">
                  <c:v>2.524806691699205</c:v>
                </c:pt>
                <c:pt idx="434">
                  <c:v>2.738647847508445</c:v>
                </c:pt>
                <c:pt idx="435">
                  <c:v>3.058834295833966</c:v>
                </c:pt>
                <c:pt idx="436">
                  <c:v>2.552735430814759</c:v>
                </c:pt>
                <c:pt idx="437">
                  <c:v>3.109921292089668</c:v>
                </c:pt>
                <c:pt idx="438">
                  <c:v>3.170408467896186</c:v>
                </c:pt>
                <c:pt idx="439">
                  <c:v>3.0744479514294</c:v>
                </c:pt>
                <c:pt idx="440">
                  <c:v>2.673014523677563</c:v>
                </c:pt>
                <c:pt idx="441">
                  <c:v>2.776609942045922</c:v>
                </c:pt>
                <c:pt idx="442">
                  <c:v>2.684747947342443</c:v>
                </c:pt>
                <c:pt idx="443">
                  <c:v>2.407359148013169</c:v>
                </c:pt>
                <c:pt idx="444">
                  <c:v>3.184078833749246</c:v>
                </c:pt>
                <c:pt idx="445">
                  <c:v>2.683291498377083</c:v>
                </c:pt>
                <c:pt idx="446">
                  <c:v>2.964186130555014</c:v>
                </c:pt>
                <c:pt idx="447">
                  <c:v>2.620792982505711</c:v>
                </c:pt>
                <c:pt idx="448">
                  <c:v>2.724706061138442</c:v>
                </c:pt>
                <c:pt idx="449">
                  <c:v>3.030900575701781</c:v>
                </c:pt>
                <c:pt idx="450">
                  <c:v>3.024913576399436</c:v>
                </c:pt>
                <c:pt idx="451">
                  <c:v>3.482791124720989</c:v>
                </c:pt>
                <c:pt idx="452">
                  <c:v>2.561726656585572</c:v>
                </c:pt>
                <c:pt idx="453">
                  <c:v>3.027851903559898</c:v>
                </c:pt>
                <c:pt idx="454">
                  <c:v>2.54066710788674</c:v>
                </c:pt>
                <c:pt idx="455">
                  <c:v>3.075070730932739</c:v>
                </c:pt>
                <c:pt idx="456">
                  <c:v>2.20496623127239</c:v>
                </c:pt>
                <c:pt idx="457">
                  <c:v>2.122625113030128</c:v>
                </c:pt>
                <c:pt idx="458">
                  <c:v>2.585093645700963</c:v>
                </c:pt>
                <c:pt idx="459">
                  <c:v>2.994153941783764</c:v>
                </c:pt>
                <c:pt idx="460">
                  <c:v>3.249008117668104</c:v>
                </c:pt>
                <c:pt idx="461">
                  <c:v>2.686090812741453</c:v>
                </c:pt>
                <c:pt idx="462">
                  <c:v>2.573468725427877</c:v>
                </c:pt>
                <c:pt idx="463">
                  <c:v>2.703983562398803</c:v>
                </c:pt>
                <c:pt idx="464">
                  <c:v>2.721975835448621</c:v>
                </c:pt>
                <c:pt idx="465">
                  <c:v>2.49011469868647</c:v>
                </c:pt>
                <c:pt idx="466">
                  <c:v>2.245374083423328</c:v>
                </c:pt>
                <c:pt idx="467">
                  <c:v>3.029135625116841</c:v>
                </c:pt>
                <c:pt idx="468">
                  <c:v>2.249816141745391</c:v>
                </c:pt>
                <c:pt idx="469">
                  <c:v>2.816085291373179</c:v>
                </c:pt>
                <c:pt idx="470">
                  <c:v>2.96022758947073</c:v>
                </c:pt>
                <c:pt idx="471">
                  <c:v>2.691330354063212</c:v>
                </c:pt>
                <c:pt idx="472">
                  <c:v>2.118119657977343</c:v>
                </c:pt>
                <c:pt idx="473">
                  <c:v>2.387304754741327</c:v>
                </c:pt>
                <c:pt idx="474">
                  <c:v>1.959453581599261</c:v>
                </c:pt>
                <c:pt idx="475">
                  <c:v>3.211689901526469</c:v>
                </c:pt>
                <c:pt idx="476">
                  <c:v>2.788761567912357</c:v>
                </c:pt>
                <c:pt idx="477">
                  <c:v>3.14204924169172</c:v>
                </c:pt>
                <c:pt idx="478">
                  <c:v>2.636412280752561</c:v>
                </c:pt>
                <c:pt idx="479">
                  <c:v>2.513869877190967</c:v>
                </c:pt>
                <c:pt idx="480">
                  <c:v>3.070635989964611</c:v>
                </c:pt>
                <c:pt idx="481">
                  <c:v>2.885117675790646</c:v>
                </c:pt>
                <c:pt idx="482">
                  <c:v>2.141783987421275</c:v>
                </c:pt>
                <c:pt idx="483">
                  <c:v>3.153783151061228</c:v>
                </c:pt>
                <c:pt idx="484">
                  <c:v>2.916103135989702</c:v>
                </c:pt>
                <c:pt idx="485">
                  <c:v>2.29792172019021</c:v>
                </c:pt>
                <c:pt idx="486">
                  <c:v>2.431377061168847</c:v>
                </c:pt>
                <c:pt idx="487">
                  <c:v>2.64680476705393</c:v>
                </c:pt>
                <c:pt idx="488">
                  <c:v>3.039992270476356</c:v>
                </c:pt>
                <c:pt idx="489">
                  <c:v>3.45617502054512</c:v>
                </c:pt>
                <c:pt idx="490">
                  <c:v>2.747380417378488</c:v>
                </c:pt>
                <c:pt idx="491">
                  <c:v>2.849117851824545</c:v>
                </c:pt>
                <c:pt idx="492">
                  <c:v>3.003838843236698</c:v>
                </c:pt>
                <c:pt idx="493">
                  <c:v>3.296850186987653</c:v>
                </c:pt>
                <c:pt idx="494">
                  <c:v>2.538672715210191</c:v>
                </c:pt>
                <c:pt idx="495">
                  <c:v>2.446651556461582</c:v>
                </c:pt>
                <c:pt idx="496">
                  <c:v>2.715192507048111</c:v>
                </c:pt>
                <c:pt idx="497">
                  <c:v>2.854524455232728</c:v>
                </c:pt>
                <c:pt idx="498">
                  <c:v>2.625957789557747</c:v>
                </c:pt>
                <c:pt idx="499">
                  <c:v>2.452971975673089</c:v>
                </c:pt>
                <c:pt idx="500">
                  <c:v>2.765653474469045</c:v>
                </c:pt>
                <c:pt idx="501">
                  <c:v>2.796038165398569</c:v>
                </c:pt>
                <c:pt idx="502">
                  <c:v>3.537569696086797</c:v>
                </c:pt>
                <c:pt idx="503">
                  <c:v>3.051226100298249</c:v>
                </c:pt>
                <c:pt idx="504">
                  <c:v>1.975737255083494</c:v>
                </c:pt>
                <c:pt idx="505">
                  <c:v>2.953828902913234</c:v>
                </c:pt>
                <c:pt idx="506">
                  <c:v>2.348358420296961</c:v>
                </c:pt>
                <c:pt idx="507">
                  <c:v>2.733674359221608</c:v>
                </c:pt>
                <c:pt idx="508">
                  <c:v>2.895633733241379</c:v>
                </c:pt>
                <c:pt idx="509">
                  <c:v>3.21981985493724</c:v>
                </c:pt>
                <c:pt idx="510">
                  <c:v>2.665125297424516</c:v>
                </c:pt>
                <c:pt idx="511">
                  <c:v>3.452957824797132</c:v>
                </c:pt>
                <c:pt idx="512">
                  <c:v>2.419507784903334</c:v>
                </c:pt>
                <c:pt idx="513">
                  <c:v>2.422848998134741</c:v>
                </c:pt>
                <c:pt idx="514">
                  <c:v>3.557496454368568</c:v>
                </c:pt>
                <c:pt idx="515">
                  <c:v>2.131708897671068</c:v>
                </c:pt>
                <c:pt idx="516">
                  <c:v>2.817849010877778</c:v>
                </c:pt>
                <c:pt idx="517">
                  <c:v>2.530211743999817</c:v>
                </c:pt>
                <c:pt idx="518">
                  <c:v>2.754891974493914</c:v>
                </c:pt>
                <c:pt idx="519">
                  <c:v>2.420367579665785</c:v>
                </c:pt>
                <c:pt idx="520">
                  <c:v>2.421882170271575</c:v>
                </c:pt>
                <c:pt idx="521">
                  <c:v>2.929412734020612</c:v>
                </c:pt>
                <c:pt idx="522">
                  <c:v>3.058052261727732</c:v>
                </c:pt>
                <c:pt idx="523">
                  <c:v>1.292706270321789</c:v>
                </c:pt>
                <c:pt idx="524">
                  <c:v>2.69688192004878</c:v>
                </c:pt>
                <c:pt idx="525">
                  <c:v>2.267390925785471</c:v>
                </c:pt>
                <c:pt idx="526">
                  <c:v>2.566248932200306</c:v>
                </c:pt>
                <c:pt idx="527">
                  <c:v>2.756296484544538</c:v>
                </c:pt>
                <c:pt idx="528">
                  <c:v>2.272155244607109</c:v>
                </c:pt>
                <c:pt idx="529">
                  <c:v>3.005142776865115</c:v>
                </c:pt>
                <c:pt idx="530">
                  <c:v>2.78724108222579</c:v>
                </c:pt>
                <c:pt idx="531">
                  <c:v>3.163041234207893</c:v>
                </c:pt>
                <c:pt idx="532">
                  <c:v>2.917771930751438</c:v>
                </c:pt>
                <c:pt idx="533">
                  <c:v>2.994321556138282</c:v>
                </c:pt>
                <c:pt idx="534">
                  <c:v>3.225218161429932</c:v>
                </c:pt>
                <c:pt idx="535">
                  <c:v>2.734359370191323</c:v>
                </c:pt>
                <c:pt idx="536">
                  <c:v>2.892837665722868</c:v>
                </c:pt>
                <c:pt idx="537">
                  <c:v>2.282362062838547</c:v>
                </c:pt>
                <c:pt idx="538">
                  <c:v>2.081564011409296</c:v>
                </c:pt>
                <c:pt idx="539">
                  <c:v>2.251973724782295</c:v>
                </c:pt>
                <c:pt idx="540">
                  <c:v>2.660498676213848</c:v>
                </c:pt>
                <c:pt idx="541">
                  <c:v>2.879856555223492</c:v>
                </c:pt>
                <c:pt idx="542">
                  <c:v>2.27165170653235</c:v>
                </c:pt>
                <c:pt idx="543">
                  <c:v>2.384456506008865</c:v>
                </c:pt>
                <c:pt idx="544">
                  <c:v>2.864094089638927</c:v>
                </c:pt>
                <c:pt idx="545">
                  <c:v>2.006359369435462</c:v>
                </c:pt>
                <c:pt idx="546">
                  <c:v>2.433873661526922</c:v>
                </c:pt>
                <c:pt idx="547">
                  <c:v>2.528253305136325</c:v>
                </c:pt>
                <c:pt idx="548">
                  <c:v>2.348852166025577</c:v>
                </c:pt>
                <c:pt idx="549">
                  <c:v>2.551811420868812</c:v>
                </c:pt>
                <c:pt idx="550">
                  <c:v>2.548107602525184</c:v>
                </c:pt>
                <c:pt idx="551">
                  <c:v>2.638070635167785</c:v>
                </c:pt>
                <c:pt idx="552">
                  <c:v>2.571364943736066</c:v>
                </c:pt>
                <c:pt idx="553">
                  <c:v>2.50063463602786</c:v>
                </c:pt>
                <c:pt idx="554">
                  <c:v>3.163553614222454</c:v>
                </c:pt>
                <c:pt idx="555">
                  <c:v>2.055546387431162</c:v>
                </c:pt>
                <c:pt idx="556">
                  <c:v>2.727423269416677</c:v>
                </c:pt>
                <c:pt idx="557">
                  <c:v>2.964314176398609</c:v>
                </c:pt>
                <c:pt idx="558">
                  <c:v>2.557052562820552</c:v>
                </c:pt>
                <c:pt idx="559">
                  <c:v>2.144408835107906</c:v>
                </c:pt>
                <c:pt idx="560">
                  <c:v>3.012857638776672</c:v>
                </c:pt>
                <c:pt idx="561">
                  <c:v>3.491521741706786</c:v>
                </c:pt>
                <c:pt idx="562">
                  <c:v>2.682293071886145</c:v>
                </c:pt>
                <c:pt idx="563">
                  <c:v>2.490739877247086</c:v>
                </c:pt>
                <c:pt idx="564">
                  <c:v>3.256800667406076</c:v>
                </c:pt>
                <c:pt idx="565">
                  <c:v>2.54216832063131</c:v>
                </c:pt>
                <c:pt idx="566">
                  <c:v>1.893406115867565</c:v>
                </c:pt>
                <c:pt idx="567">
                  <c:v>2.190535239986115</c:v>
                </c:pt>
                <c:pt idx="568">
                  <c:v>2.341956867141731</c:v>
                </c:pt>
                <c:pt idx="569">
                  <c:v>2.724834230183893</c:v>
                </c:pt>
                <c:pt idx="570">
                  <c:v>2.681032896721261</c:v>
                </c:pt>
                <c:pt idx="571">
                  <c:v>2.32360990605656</c:v>
                </c:pt>
                <c:pt idx="572">
                  <c:v>2.492901622730054</c:v>
                </c:pt>
                <c:pt idx="573">
                  <c:v>2.370776640181781</c:v>
                </c:pt>
                <c:pt idx="574">
                  <c:v>3.467923092298144</c:v>
                </c:pt>
                <c:pt idx="575">
                  <c:v>2.510091997172493</c:v>
                </c:pt>
                <c:pt idx="576">
                  <c:v>2.092938675511691</c:v>
                </c:pt>
                <c:pt idx="577">
                  <c:v>2.55191207969976</c:v>
                </c:pt>
                <c:pt idx="578">
                  <c:v>3.079975396824077</c:v>
                </c:pt>
                <c:pt idx="579">
                  <c:v>2.839034441926761</c:v>
                </c:pt>
                <c:pt idx="580">
                  <c:v>2.420474909810193</c:v>
                </c:pt>
                <c:pt idx="581">
                  <c:v>2.322239715103978</c:v>
                </c:pt>
                <c:pt idx="582">
                  <c:v>3.397698356419755</c:v>
                </c:pt>
                <c:pt idx="583">
                  <c:v>2.533357672853386</c:v>
                </c:pt>
                <c:pt idx="584">
                  <c:v>3.110048679159588</c:v>
                </c:pt>
                <c:pt idx="585">
                  <c:v>3.121735764535522</c:v>
                </c:pt>
                <c:pt idx="586">
                  <c:v>3.04818013065772</c:v>
                </c:pt>
                <c:pt idx="587">
                  <c:v>2.984034839036623</c:v>
                </c:pt>
                <c:pt idx="588">
                  <c:v>3.190216951724303</c:v>
                </c:pt>
                <c:pt idx="589">
                  <c:v>2.840798758614121</c:v>
                </c:pt>
                <c:pt idx="590">
                  <c:v>2.863395252133611</c:v>
                </c:pt>
                <c:pt idx="591">
                  <c:v>2.461275640421273</c:v>
                </c:pt>
                <c:pt idx="592">
                  <c:v>2.873549006617514</c:v>
                </c:pt>
                <c:pt idx="593">
                  <c:v>2.93206824328121</c:v>
                </c:pt>
                <c:pt idx="594">
                  <c:v>3.05114206765594</c:v>
                </c:pt>
                <c:pt idx="595">
                  <c:v>2.80262649805572</c:v>
                </c:pt>
                <c:pt idx="596">
                  <c:v>2.626785633859129</c:v>
                </c:pt>
                <c:pt idx="597">
                  <c:v>3.126016033871491</c:v>
                </c:pt>
                <c:pt idx="598">
                  <c:v>2.566045880166154</c:v>
                </c:pt>
                <c:pt idx="599">
                  <c:v>2.305929726353876</c:v>
                </c:pt>
                <c:pt idx="600">
                  <c:v>2.316304829512278</c:v>
                </c:pt>
                <c:pt idx="601">
                  <c:v>2.08035599631391</c:v>
                </c:pt>
                <c:pt idx="602">
                  <c:v>3.34858431383547</c:v>
                </c:pt>
                <c:pt idx="603">
                  <c:v>2.899765702511079</c:v>
                </c:pt>
                <c:pt idx="604">
                  <c:v>3.061634070616711</c:v>
                </c:pt>
                <c:pt idx="605">
                  <c:v>1.944778276637953</c:v>
                </c:pt>
                <c:pt idx="606">
                  <c:v>3.011029240328045</c:v>
                </c:pt>
                <c:pt idx="607">
                  <c:v>2.45760015837078</c:v>
                </c:pt>
                <c:pt idx="608">
                  <c:v>2.624699836440014</c:v>
                </c:pt>
                <c:pt idx="609">
                  <c:v>2.202851147497826</c:v>
                </c:pt>
                <c:pt idx="610">
                  <c:v>2.536268664978915</c:v>
                </c:pt>
                <c:pt idx="611">
                  <c:v>2.349223443409164</c:v>
                </c:pt>
                <c:pt idx="612">
                  <c:v>2.820523685859392</c:v>
                </c:pt>
                <c:pt idx="613">
                  <c:v>2.210066332155567</c:v>
                </c:pt>
                <c:pt idx="614">
                  <c:v>2.559655341824373</c:v>
                </c:pt>
                <c:pt idx="615">
                  <c:v>2.905609420063401</c:v>
                </c:pt>
                <c:pt idx="616">
                  <c:v>3.377156244363934</c:v>
                </c:pt>
                <c:pt idx="617">
                  <c:v>2.157329415348784</c:v>
                </c:pt>
                <c:pt idx="618">
                  <c:v>2.306428777084795</c:v>
                </c:pt>
                <c:pt idx="619">
                  <c:v>2.250410141510068</c:v>
                </c:pt>
                <c:pt idx="620">
                  <c:v>2.810381280496481</c:v>
                </c:pt>
                <c:pt idx="621">
                  <c:v>2.275730806993718</c:v>
                </c:pt>
                <c:pt idx="622">
                  <c:v>2.186173419480253</c:v>
                </c:pt>
                <c:pt idx="623">
                  <c:v>2.644439196487425</c:v>
                </c:pt>
                <c:pt idx="624">
                  <c:v>2.30793674171173</c:v>
                </c:pt>
                <c:pt idx="625">
                  <c:v>2.571531255391645</c:v>
                </c:pt>
                <c:pt idx="626">
                  <c:v>3.090692204248483</c:v>
                </c:pt>
                <c:pt idx="627">
                  <c:v>2.489331331953557</c:v>
                </c:pt>
                <c:pt idx="628">
                  <c:v>3.376737068713918</c:v>
                </c:pt>
                <c:pt idx="629">
                  <c:v>3.114162439118991</c:v>
                </c:pt>
                <c:pt idx="630">
                  <c:v>2.40006838493386</c:v>
                </c:pt>
                <c:pt idx="631">
                  <c:v>3.445916863248364</c:v>
                </c:pt>
                <c:pt idx="632">
                  <c:v>2.899639169520494</c:v>
                </c:pt>
                <c:pt idx="633">
                  <c:v>2.898682329691086</c:v>
                </c:pt>
                <c:pt idx="634">
                  <c:v>2.546311576475694</c:v>
                </c:pt>
                <c:pt idx="635">
                  <c:v>2.849770359318908</c:v>
                </c:pt>
                <c:pt idx="636">
                  <c:v>2.678588502759775</c:v>
                </c:pt>
                <c:pt idx="637">
                  <c:v>2.557319510683042</c:v>
                </c:pt>
                <c:pt idx="638">
                  <c:v>2.011796195081733</c:v>
                </c:pt>
                <c:pt idx="639">
                  <c:v>2.512527555424162</c:v>
                </c:pt>
                <c:pt idx="640">
                  <c:v>2.603333630366295</c:v>
                </c:pt>
                <c:pt idx="641">
                  <c:v>2.743301812342585</c:v>
                </c:pt>
                <c:pt idx="642">
                  <c:v>3.077706287184681</c:v>
                </c:pt>
                <c:pt idx="643">
                  <c:v>1.655159420839563</c:v>
                </c:pt>
                <c:pt idx="644">
                  <c:v>1.824471700972931</c:v>
                </c:pt>
                <c:pt idx="645">
                  <c:v>2.724552524671806</c:v>
                </c:pt>
                <c:pt idx="646">
                  <c:v>2.328932917536013</c:v>
                </c:pt>
                <c:pt idx="647">
                  <c:v>2.474067424063256</c:v>
                </c:pt>
                <c:pt idx="648">
                  <c:v>2.619860117872847</c:v>
                </c:pt>
                <c:pt idx="649">
                  <c:v>3.245332922980971</c:v>
                </c:pt>
                <c:pt idx="650">
                  <c:v>2.868951448089406</c:v>
                </c:pt>
                <c:pt idx="651">
                  <c:v>2.330408267554947</c:v>
                </c:pt>
                <c:pt idx="652">
                  <c:v>2.681298466353497</c:v>
                </c:pt>
                <c:pt idx="653">
                  <c:v>2.896049192590982</c:v>
                </c:pt>
                <c:pt idx="654">
                  <c:v>2.693636084909247</c:v>
                </c:pt>
                <c:pt idx="655">
                  <c:v>3.181786222252176</c:v>
                </c:pt>
                <c:pt idx="656">
                  <c:v>2.394361479683806</c:v>
                </c:pt>
                <c:pt idx="657">
                  <c:v>2.678495149837357</c:v>
                </c:pt>
                <c:pt idx="658">
                  <c:v>2.54334682074513</c:v>
                </c:pt>
                <c:pt idx="659">
                  <c:v>2.772274923604319</c:v>
                </c:pt>
                <c:pt idx="660">
                  <c:v>3.122691164177864</c:v>
                </c:pt>
                <c:pt idx="661">
                  <c:v>2.269765196091921</c:v>
                </c:pt>
                <c:pt idx="662">
                  <c:v>2.417709843171531</c:v>
                </c:pt>
                <c:pt idx="663">
                  <c:v>2.821104381845726</c:v>
                </c:pt>
                <c:pt idx="664">
                  <c:v>2.24401008131206</c:v>
                </c:pt>
                <c:pt idx="665">
                  <c:v>2.513721693240841</c:v>
                </c:pt>
                <c:pt idx="666">
                  <c:v>2.821238345812551</c:v>
                </c:pt>
                <c:pt idx="667">
                  <c:v>2.651564723394626</c:v>
                </c:pt>
                <c:pt idx="668">
                  <c:v>1.87253181580442</c:v>
                </c:pt>
                <c:pt idx="669">
                  <c:v>2.794663221501366</c:v>
                </c:pt>
                <c:pt idx="670">
                  <c:v>3.042357939122938</c:v>
                </c:pt>
                <c:pt idx="671">
                  <c:v>2.216656373156896</c:v>
                </c:pt>
                <c:pt idx="672">
                  <c:v>2.111845309302896</c:v>
                </c:pt>
                <c:pt idx="673">
                  <c:v>2.325343998144424</c:v>
                </c:pt>
                <c:pt idx="674">
                  <c:v>2.749077079177156</c:v>
                </c:pt>
                <c:pt idx="675">
                  <c:v>2.586894407038836</c:v>
                </c:pt>
                <c:pt idx="676">
                  <c:v>2.884491281875612</c:v>
                </c:pt>
                <c:pt idx="677">
                  <c:v>2.137075969538154</c:v>
                </c:pt>
                <c:pt idx="678">
                  <c:v>2.745950312344708</c:v>
                </c:pt>
                <c:pt idx="679">
                  <c:v>2.399850231249239</c:v>
                </c:pt>
                <c:pt idx="680">
                  <c:v>2.689713854520761</c:v>
                </c:pt>
                <c:pt idx="681">
                  <c:v>2.608508091808505</c:v>
                </c:pt>
                <c:pt idx="682">
                  <c:v>2.981576394041846</c:v>
                </c:pt>
                <c:pt idx="683">
                  <c:v>2.463525288614412</c:v>
                </c:pt>
                <c:pt idx="684">
                  <c:v>2.427123351087283</c:v>
                </c:pt>
                <c:pt idx="685">
                  <c:v>2.63215142881429</c:v>
                </c:pt>
                <c:pt idx="686">
                  <c:v>2.607142533598174</c:v>
                </c:pt>
                <c:pt idx="687">
                  <c:v>2.394897866478857</c:v>
                </c:pt>
                <c:pt idx="688">
                  <c:v>2.28720116800558</c:v>
                </c:pt>
                <c:pt idx="689">
                  <c:v>2.418408950970927</c:v>
                </c:pt>
                <c:pt idx="690">
                  <c:v>3.188203792215756</c:v>
                </c:pt>
                <c:pt idx="691">
                  <c:v>3.07656838780123</c:v>
                </c:pt>
                <c:pt idx="692">
                  <c:v>3.765196529178137</c:v>
                </c:pt>
                <c:pt idx="693">
                  <c:v>2.378048034908299</c:v>
                </c:pt>
                <c:pt idx="694">
                  <c:v>2.392217509409627</c:v>
                </c:pt>
                <c:pt idx="695">
                  <c:v>2.727691394213051</c:v>
                </c:pt>
                <c:pt idx="696">
                  <c:v>2.799051031718936</c:v>
                </c:pt>
                <c:pt idx="697">
                  <c:v>3.104104709501423</c:v>
                </c:pt>
                <c:pt idx="698">
                  <c:v>2.138344703818289</c:v>
                </c:pt>
                <c:pt idx="699">
                  <c:v>2.767272809402473</c:v>
                </c:pt>
                <c:pt idx="700">
                  <c:v>2.894422037173197</c:v>
                </c:pt>
                <c:pt idx="701">
                  <c:v>2.801529874127262</c:v>
                </c:pt>
                <c:pt idx="702">
                  <c:v>3.188348505438296</c:v>
                </c:pt>
                <c:pt idx="703">
                  <c:v>2.527300604881941</c:v>
                </c:pt>
                <c:pt idx="704">
                  <c:v>2.625263106584091</c:v>
                </c:pt>
                <c:pt idx="705">
                  <c:v>2.880818270997754</c:v>
                </c:pt>
                <c:pt idx="706">
                  <c:v>2.45132344861067</c:v>
                </c:pt>
                <c:pt idx="707">
                  <c:v>2.607387043045494</c:v>
                </c:pt>
                <c:pt idx="708">
                  <c:v>2.230003620487548</c:v>
                </c:pt>
                <c:pt idx="709">
                  <c:v>2.90712639052386</c:v>
                </c:pt>
                <c:pt idx="710">
                  <c:v>2.569783363717643</c:v>
                </c:pt>
                <c:pt idx="711">
                  <c:v>2.440205253394357</c:v>
                </c:pt>
                <c:pt idx="712">
                  <c:v>2.126312166774513</c:v>
                </c:pt>
                <c:pt idx="713">
                  <c:v>2.565104865936592</c:v>
                </c:pt>
                <c:pt idx="714">
                  <c:v>2.679079547289262</c:v>
                </c:pt>
                <c:pt idx="715">
                  <c:v>2.648489821393651</c:v>
                </c:pt>
                <c:pt idx="716">
                  <c:v>2.645505971973479</c:v>
                </c:pt>
                <c:pt idx="717">
                  <c:v>1.770696595047523</c:v>
                </c:pt>
                <c:pt idx="718">
                  <c:v>3.207773958003782</c:v>
                </c:pt>
                <c:pt idx="719">
                  <c:v>2.62859143010182</c:v>
                </c:pt>
                <c:pt idx="720">
                  <c:v>2.741928305668626</c:v>
                </c:pt>
                <c:pt idx="721">
                  <c:v>1.708168722704134</c:v>
                </c:pt>
                <c:pt idx="722">
                  <c:v>2.978169734421303</c:v>
                </c:pt>
                <c:pt idx="723">
                  <c:v>2.208602505006498</c:v>
                </c:pt>
                <c:pt idx="724">
                  <c:v>2.771955962714716</c:v>
                </c:pt>
                <c:pt idx="725">
                  <c:v>2.432153188561766</c:v>
                </c:pt>
                <c:pt idx="726">
                  <c:v>2.501593480054711</c:v>
                </c:pt>
                <c:pt idx="727">
                  <c:v>2.963072065620332</c:v>
                </c:pt>
                <c:pt idx="728">
                  <c:v>2.736016896320225</c:v>
                </c:pt>
                <c:pt idx="729">
                  <c:v>2.063243438381426</c:v>
                </c:pt>
                <c:pt idx="730">
                  <c:v>2.780883629085196</c:v>
                </c:pt>
                <c:pt idx="731">
                  <c:v>3.24077974648488</c:v>
                </c:pt>
                <c:pt idx="732">
                  <c:v>2.719869786720451</c:v>
                </c:pt>
                <c:pt idx="733">
                  <c:v>2.223506705847857</c:v>
                </c:pt>
                <c:pt idx="734">
                  <c:v>2.71018547591086</c:v>
                </c:pt>
                <c:pt idx="735">
                  <c:v>2.69418138358576</c:v>
                </c:pt>
                <c:pt idx="736">
                  <c:v>2.651453528073998</c:v>
                </c:pt>
                <c:pt idx="737">
                  <c:v>3.003444496672398</c:v>
                </c:pt>
                <c:pt idx="738">
                  <c:v>2.714127969328237</c:v>
                </c:pt>
                <c:pt idx="739">
                  <c:v>2.492502446695944</c:v>
                </c:pt>
                <c:pt idx="740">
                  <c:v>3.302551410687044</c:v>
                </c:pt>
                <c:pt idx="741">
                  <c:v>2.385789552253791</c:v>
                </c:pt>
                <c:pt idx="742">
                  <c:v>2.563526065060391</c:v>
                </c:pt>
                <c:pt idx="743">
                  <c:v>2.882172270366226</c:v>
                </c:pt>
                <c:pt idx="744">
                  <c:v>2.725255412192062</c:v>
                </c:pt>
                <c:pt idx="745">
                  <c:v>3.134679848491913</c:v>
                </c:pt>
                <c:pt idx="746">
                  <c:v>2.764955851448256</c:v>
                </c:pt>
                <c:pt idx="747">
                  <c:v>2.272561610261731</c:v>
                </c:pt>
                <c:pt idx="748">
                  <c:v>2.377796031686013</c:v>
                </c:pt>
                <c:pt idx="749">
                  <c:v>2.746215107963644</c:v>
                </c:pt>
                <c:pt idx="750">
                  <c:v>3.223557809885591</c:v>
                </c:pt>
                <c:pt idx="751">
                  <c:v>2.778461271286662</c:v>
                </c:pt>
                <c:pt idx="752">
                  <c:v>2.898729865411936</c:v>
                </c:pt>
                <c:pt idx="753">
                  <c:v>2.613468578440624</c:v>
                </c:pt>
                <c:pt idx="754">
                  <c:v>2.282884111429905</c:v>
                </c:pt>
                <c:pt idx="755">
                  <c:v>3.00657810937831</c:v>
                </c:pt>
                <c:pt idx="756">
                  <c:v>2.787305079254529</c:v>
                </c:pt>
                <c:pt idx="757">
                  <c:v>2.775020058958448</c:v>
                </c:pt>
                <c:pt idx="758">
                  <c:v>2.151353852572016</c:v>
                </c:pt>
                <c:pt idx="759">
                  <c:v>3.05836410259713</c:v>
                </c:pt>
                <c:pt idx="760">
                  <c:v>2.028452601916733</c:v>
                </c:pt>
                <c:pt idx="761">
                  <c:v>2.278869300362111</c:v>
                </c:pt>
                <c:pt idx="762">
                  <c:v>3.78969379280599</c:v>
                </c:pt>
                <c:pt idx="763">
                  <c:v>2.275595721619392</c:v>
                </c:pt>
                <c:pt idx="764">
                  <c:v>2.592636101312457</c:v>
                </c:pt>
                <c:pt idx="765">
                  <c:v>2.496387493040541</c:v>
                </c:pt>
                <c:pt idx="766">
                  <c:v>2.729171086927526</c:v>
                </c:pt>
                <c:pt idx="767">
                  <c:v>2.668724097074747</c:v>
                </c:pt>
                <c:pt idx="768">
                  <c:v>3.131039549205077</c:v>
                </c:pt>
                <c:pt idx="769">
                  <c:v>2.533816693284465</c:v>
                </c:pt>
                <c:pt idx="770">
                  <c:v>2.302464344075207</c:v>
                </c:pt>
                <c:pt idx="771">
                  <c:v>3.232432120557457</c:v>
                </c:pt>
                <c:pt idx="772">
                  <c:v>2.867344762620278</c:v>
                </c:pt>
                <c:pt idx="773">
                  <c:v>2.4681070652924</c:v>
                </c:pt>
                <c:pt idx="774">
                  <c:v>2.175954142483618</c:v>
                </c:pt>
                <c:pt idx="775">
                  <c:v>2.361587722060414</c:v>
                </c:pt>
                <c:pt idx="776">
                  <c:v>2.518992199284564</c:v>
                </c:pt>
                <c:pt idx="777">
                  <c:v>2.725107561269591</c:v>
                </c:pt>
                <c:pt idx="778">
                  <c:v>2.963162103574547</c:v>
                </c:pt>
                <c:pt idx="779">
                  <c:v>2.317922978561803</c:v>
                </c:pt>
                <c:pt idx="780">
                  <c:v>3.208307525452915</c:v>
                </c:pt>
                <c:pt idx="781">
                  <c:v>2.528480920497565</c:v>
                </c:pt>
                <c:pt idx="782">
                  <c:v>2.742704129531397</c:v>
                </c:pt>
                <c:pt idx="783">
                  <c:v>2.598296759137531</c:v>
                </c:pt>
                <c:pt idx="784">
                  <c:v>2.742478007004669</c:v>
                </c:pt>
                <c:pt idx="785">
                  <c:v>3.377252469465593</c:v>
                </c:pt>
                <c:pt idx="786">
                  <c:v>2.476920855272263</c:v>
                </c:pt>
                <c:pt idx="787">
                  <c:v>3.001788612414394</c:v>
                </c:pt>
                <c:pt idx="788">
                  <c:v>2.514080950934299</c:v>
                </c:pt>
                <c:pt idx="789">
                  <c:v>2.828632017939254</c:v>
                </c:pt>
                <c:pt idx="790">
                  <c:v>2.140571707639181</c:v>
                </c:pt>
                <c:pt idx="791">
                  <c:v>3.062795424937738</c:v>
                </c:pt>
                <c:pt idx="792">
                  <c:v>2.410885000784886</c:v>
                </c:pt>
                <c:pt idx="793">
                  <c:v>2.939309627639461</c:v>
                </c:pt>
                <c:pt idx="794">
                  <c:v>2.466224104349431</c:v>
                </c:pt>
                <c:pt idx="795">
                  <c:v>3.040137742788622</c:v>
                </c:pt>
                <c:pt idx="796">
                  <c:v>2.865979849555181</c:v>
                </c:pt>
                <c:pt idx="797">
                  <c:v>2.43826224508038</c:v>
                </c:pt>
                <c:pt idx="798">
                  <c:v>2.272681904117274</c:v>
                </c:pt>
                <c:pt idx="799">
                  <c:v>2.491418447770999</c:v>
                </c:pt>
                <c:pt idx="800">
                  <c:v>2.854871984276128</c:v>
                </c:pt>
                <c:pt idx="801">
                  <c:v>2.133550812870882</c:v>
                </c:pt>
                <c:pt idx="802">
                  <c:v>2.737246188275219</c:v>
                </c:pt>
                <c:pt idx="803">
                  <c:v>1.954344238134446</c:v>
                </c:pt>
                <c:pt idx="804">
                  <c:v>2.374110792185441</c:v>
                </c:pt>
                <c:pt idx="805">
                  <c:v>2.294732487973549</c:v>
                </c:pt>
                <c:pt idx="806">
                  <c:v>3.22279386125185</c:v>
                </c:pt>
                <c:pt idx="807">
                  <c:v>2.808552324032854</c:v>
                </c:pt>
                <c:pt idx="808">
                  <c:v>2.292348842051975</c:v>
                </c:pt>
                <c:pt idx="809">
                  <c:v>2.021055721488699</c:v>
                </c:pt>
                <c:pt idx="810">
                  <c:v>3.132478796679855</c:v>
                </c:pt>
                <c:pt idx="811">
                  <c:v>3.609211671210185</c:v>
                </c:pt>
                <c:pt idx="812">
                  <c:v>3.041486175233643</c:v>
                </c:pt>
                <c:pt idx="813">
                  <c:v>2.52619162276131</c:v>
                </c:pt>
                <c:pt idx="814">
                  <c:v>2.624364127131415</c:v>
                </c:pt>
                <c:pt idx="815">
                  <c:v>2.270749649359861</c:v>
                </c:pt>
                <c:pt idx="816">
                  <c:v>2.587209143110826</c:v>
                </c:pt>
                <c:pt idx="817">
                  <c:v>2.224694588442607</c:v>
                </c:pt>
                <c:pt idx="818">
                  <c:v>2.573870148685194</c:v>
                </c:pt>
                <c:pt idx="819">
                  <c:v>2.480708707556535</c:v>
                </c:pt>
                <c:pt idx="820">
                  <c:v>2.74344714885751</c:v>
                </c:pt>
                <c:pt idx="821">
                  <c:v>2.618383386706933</c:v>
                </c:pt>
                <c:pt idx="822">
                  <c:v>2.147166784976694</c:v>
                </c:pt>
                <c:pt idx="823">
                  <c:v>2.308816983536641</c:v>
                </c:pt>
                <c:pt idx="824">
                  <c:v>2.922079577793621</c:v>
                </c:pt>
                <c:pt idx="825">
                  <c:v>2.38891964895645</c:v>
                </c:pt>
                <c:pt idx="826">
                  <c:v>2.164317553108562</c:v>
                </c:pt>
                <c:pt idx="827">
                  <c:v>2.730102971890384</c:v>
                </c:pt>
                <c:pt idx="828">
                  <c:v>2.245546185000938</c:v>
                </c:pt>
                <c:pt idx="829">
                  <c:v>3.168431563382561</c:v>
                </c:pt>
                <c:pt idx="830">
                  <c:v>2.529361705170724</c:v>
                </c:pt>
                <c:pt idx="831">
                  <c:v>3.420892347256149</c:v>
                </c:pt>
                <c:pt idx="832">
                  <c:v>2.712184899997994</c:v>
                </c:pt>
                <c:pt idx="833">
                  <c:v>2.870023960423083</c:v>
                </c:pt>
                <c:pt idx="834">
                  <c:v>2.731812998515188</c:v>
                </c:pt>
                <c:pt idx="835">
                  <c:v>2.447159985128347</c:v>
                </c:pt>
                <c:pt idx="836">
                  <c:v>2.552878472452013</c:v>
                </c:pt>
                <c:pt idx="837">
                  <c:v>3.307420837088946</c:v>
                </c:pt>
                <c:pt idx="838">
                  <c:v>2.584575935651794</c:v>
                </c:pt>
                <c:pt idx="839">
                  <c:v>2.59252357846612</c:v>
                </c:pt>
                <c:pt idx="840">
                  <c:v>2.478811133610784</c:v>
                </c:pt>
                <c:pt idx="841">
                  <c:v>2.095412645060245</c:v>
                </c:pt>
                <c:pt idx="842">
                  <c:v>2.412680069037535</c:v>
                </c:pt>
                <c:pt idx="843">
                  <c:v>2.489463255918432</c:v>
                </c:pt>
                <c:pt idx="844">
                  <c:v>2.380683836639035</c:v>
                </c:pt>
                <c:pt idx="845">
                  <c:v>2.586631036348367</c:v>
                </c:pt>
                <c:pt idx="846">
                  <c:v>2.767103952249545</c:v>
                </c:pt>
                <c:pt idx="847">
                  <c:v>2.557901023813921</c:v>
                </c:pt>
                <c:pt idx="848">
                  <c:v>2.820108815282102</c:v>
                </c:pt>
                <c:pt idx="849">
                  <c:v>2.579282735112057</c:v>
                </c:pt>
                <c:pt idx="850">
                  <c:v>2.641210723582623</c:v>
                </c:pt>
                <c:pt idx="851">
                  <c:v>2.527199557577473</c:v>
                </c:pt>
                <c:pt idx="852">
                  <c:v>1.96639231684407</c:v>
                </c:pt>
                <c:pt idx="853">
                  <c:v>2.60973237602679</c:v>
                </c:pt>
                <c:pt idx="854">
                  <c:v>1.783292135155404</c:v>
                </c:pt>
                <c:pt idx="855">
                  <c:v>2.750337846291138</c:v>
                </c:pt>
                <c:pt idx="856">
                  <c:v>2.64325360929182</c:v>
                </c:pt>
                <c:pt idx="857">
                  <c:v>2.370048727472725</c:v>
                </c:pt>
                <c:pt idx="858">
                  <c:v>3.060628990363466</c:v>
                </c:pt>
                <c:pt idx="859">
                  <c:v>2.977303943036544</c:v>
                </c:pt>
                <c:pt idx="860">
                  <c:v>2.70622151239418</c:v>
                </c:pt>
                <c:pt idx="861">
                  <c:v>2.474050331878313</c:v>
                </c:pt>
                <c:pt idx="862">
                  <c:v>2.507450696668308</c:v>
                </c:pt>
                <c:pt idx="863">
                  <c:v>3.14766516774665</c:v>
                </c:pt>
                <c:pt idx="864">
                  <c:v>2.932207138744731</c:v>
                </c:pt>
                <c:pt idx="865">
                  <c:v>2.128572777516053</c:v>
                </c:pt>
                <c:pt idx="866">
                  <c:v>2.599056925613745</c:v>
                </c:pt>
                <c:pt idx="867">
                  <c:v>2.55514112564334</c:v>
                </c:pt>
                <c:pt idx="868">
                  <c:v>1.915825606913741</c:v>
                </c:pt>
                <c:pt idx="869">
                  <c:v>2.525087295375268</c:v>
                </c:pt>
                <c:pt idx="870">
                  <c:v>3.226358342714629</c:v>
                </c:pt>
                <c:pt idx="871">
                  <c:v>2.326125358339467</c:v>
                </c:pt>
                <c:pt idx="872">
                  <c:v>2.78270994703772</c:v>
                </c:pt>
                <c:pt idx="873">
                  <c:v>2.221394848849433</c:v>
                </c:pt>
                <c:pt idx="874">
                  <c:v>2.991311864380803</c:v>
                </c:pt>
                <c:pt idx="875">
                  <c:v>2.660951993885425</c:v>
                </c:pt>
                <c:pt idx="876">
                  <c:v>2.525363211669021</c:v>
                </c:pt>
                <c:pt idx="877">
                  <c:v>2.304968721546159</c:v>
                </c:pt>
                <c:pt idx="878">
                  <c:v>2.6761744665578</c:v>
                </c:pt>
                <c:pt idx="879">
                  <c:v>2.457651402433734</c:v>
                </c:pt>
                <c:pt idx="880">
                  <c:v>2.553246033449059</c:v>
                </c:pt>
                <c:pt idx="881">
                  <c:v>2.987645688020239</c:v>
                </c:pt>
                <c:pt idx="882">
                  <c:v>2.49380675846941</c:v>
                </c:pt>
                <c:pt idx="883">
                  <c:v>2.935010972451018</c:v>
                </c:pt>
                <c:pt idx="884">
                  <c:v>3.21045822658282</c:v>
                </c:pt>
                <c:pt idx="885">
                  <c:v>2.530516777534992</c:v>
                </c:pt>
                <c:pt idx="886">
                  <c:v>2.9874365987726</c:v>
                </c:pt>
                <c:pt idx="887">
                  <c:v>2.937178626001978</c:v>
                </c:pt>
                <c:pt idx="888">
                  <c:v>2.119570304381581</c:v>
                </c:pt>
                <c:pt idx="889">
                  <c:v>2.05759744001327</c:v>
                </c:pt>
                <c:pt idx="890">
                  <c:v>2.64887015480924</c:v>
                </c:pt>
                <c:pt idx="891">
                  <c:v>2.726499049473285</c:v>
                </c:pt>
                <c:pt idx="892">
                  <c:v>2.850093604841701</c:v>
                </c:pt>
                <c:pt idx="893">
                  <c:v>1.799242483975054</c:v>
                </c:pt>
                <c:pt idx="894">
                  <c:v>2.965709903517511</c:v>
                </c:pt>
                <c:pt idx="895">
                  <c:v>2.921078003190656</c:v>
                </c:pt>
                <c:pt idx="896">
                  <c:v>3.086272329259096</c:v>
                </c:pt>
                <c:pt idx="897">
                  <c:v>2.61115542672506</c:v>
                </c:pt>
                <c:pt idx="898">
                  <c:v>2.911045933275222</c:v>
                </c:pt>
                <c:pt idx="899">
                  <c:v>1.572986440286974</c:v>
                </c:pt>
                <c:pt idx="900">
                  <c:v>2.790016453624243</c:v>
                </c:pt>
                <c:pt idx="901">
                  <c:v>2.610462759083705</c:v>
                </c:pt>
                <c:pt idx="902">
                  <c:v>2.288462832682344</c:v>
                </c:pt>
                <c:pt idx="903">
                  <c:v>2.632058513724745</c:v>
                </c:pt>
                <c:pt idx="904">
                  <c:v>2.650260303320838</c:v>
                </c:pt>
                <c:pt idx="905">
                  <c:v>3.440337006188193</c:v>
                </c:pt>
                <c:pt idx="906">
                  <c:v>3.479480418298337</c:v>
                </c:pt>
                <c:pt idx="907">
                  <c:v>3.213537990569681</c:v>
                </c:pt>
                <c:pt idx="908">
                  <c:v>2.169934693019071</c:v>
                </c:pt>
                <c:pt idx="909">
                  <c:v>2.375888102926417</c:v>
                </c:pt>
                <c:pt idx="910">
                  <c:v>3.306715658430364</c:v>
                </c:pt>
                <c:pt idx="911">
                  <c:v>2.899397665079907</c:v>
                </c:pt>
                <c:pt idx="912">
                  <c:v>2.565353113346841</c:v>
                </c:pt>
                <c:pt idx="913">
                  <c:v>2.485368298133785</c:v>
                </c:pt>
                <c:pt idx="914">
                  <c:v>2.961516100008791</c:v>
                </c:pt>
                <c:pt idx="915">
                  <c:v>3.122465642485332</c:v>
                </c:pt>
                <c:pt idx="916">
                  <c:v>3.02712069215126</c:v>
                </c:pt>
                <c:pt idx="917">
                  <c:v>2.94123979473393</c:v>
                </c:pt>
                <c:pt idx="918">
                  <c:v>2.924026512160199</c:v>
                </c:pt>
                <c:pt idx="919">
                  <c:v>2.367723286016428</c:v>
                </c:pt>
                <c:pt idx="920">
                  <c:v>2.684100546593002</c:v>
                </c:pt>
                <c:pt idx="921">
                  <c:v>2.760681561275471</c:v>
                </c:pt>
                <c:pt idx="922">
                  <c:v>2.215099232792858</c:v>
                </c:pt>
                <c:pt idx="923">
                  <c:v>3.20487272212592</c:v>
                </c:pt>
                <c:pt idx="924">
                  <c:v>4.009494774583</c:v>
                </c:pt>
                <c:pt idx="925">
                  <c:v>2.524489151413303</c:v>
                </c:pt>
                <c:pt idx="926">
                  <c:v>2.091656397027236</c:v>
                </c:pt>
                <c:pt idx="927">
                  <c:v>2.348970137913462</c:v>
                </c:pt>
                <c:pt idx="928">
                  <c:v>2.786872409020959</c:v>
                </c:pt>
                <c:pt idx="929">
                  <c:v>2.231761413987304</c:v>
                </c:pt>
                <c:pt idx="930">
                  <c:v>2.719079830591089</c:v>
                </c:pt>
                <c:pt idx="931">
                  <c:v>2.65370964078536</c:v>
                </c:pt>
                <c:pt idx="932">
                  <c:v>3.051637341715278</c:v>
                </c:pt>
                <c:pt idx="933">
                  <c:v>2.650446019409936</c:v>
                </c:pt>
                <c:pt idx="934">
                  <c:v>3.33729637458884</c:v>
                </c:pt>
                <c:pt idx="935">
                  <c:v>2.895622291943477</c:v>
                </c:pt>
                <c:pt idx="936">
                  <c:v>2.465861877340665</c:v>
                </c:pt>
                <c:pt idx="937">
                  <c:v>2.434033434866486</c:v>
                </c:pt>
                <c:pt idx="938">
                  <c:v>3.334832221136719</c:v>
                </c:pt>
                <c:pt idx="939">
                  <c:v>2.24133198593629</c:v>
                </c:pt>
                <c:pt idx="940">
                  <c:v>3.186341451774669</c:v>
                </c:pt>
                <c:pt idx="941">
                  <c:v>2.89526561802297</c:v>
                </c:pt>
                <c:pt idx="942">
                  <c:v>2.754305105242261</c:v>
                </c:pt>
                <c:pt idx="943">
                  <c:v>1.916181345766379</c:v>
                </c:pt>
                <c:pt idx="944">
                  <c:v>3.28759456074314</c:v>
                </c:pt>
                <c:pt idx="945">
                  <c:v>2.871436893943585</c:v>
                </c:pt>
                <c:pt idx="946">
                  <c:v>2.663064741504924</c:v>
                </c:pt>
                <c:pt idx="947">
                  <c:v>2.514650685964286</c:v>
                </c:pt>
                <c:pt idx="948">
                  <c:v>3.254510119164068</c:v>
                </c:pt>
                <c:pt idx="949">
                  <c:v>2.158381750352102</c:v>
                </c:pt>
                <c:pt idx="950">
                  <c:v>2.34497577390965</c:v>
                </c:pt>
                <c:pt idx="951">
                  <c:v>2.502077506209261</c:v>
                </c:pt>
                <c:pt idx="952">
                  <c:v>2.909976661770171</c:v>
                </c:pt>
                <c:pt idx="953">
                  <c:v>2.456014356017599</c:v>
                </c:pt>
                <c:pt idx="954">
                  <c:v>2.437242203501831</c:v>
                </c:pt>
                <c:pt idx="955">
                  <c:v>2.93132956547398</c:v>
                </c:pt>
                <c:pt idx="956">
                  <c:v>2.667161726927722</c:v>
                </c:pt>
                <c:pt idx="957">
                  <c:v>2.245123479592048</c:v>
                </c:pt>
                <c:pt idx="958">
                  <c:v>2.443050772231239</c:v>
                </c:pt>
                <c:pt idx="959">
                  <c:v>2.179888533159029</c:v>
                </c:pt>
                <c:pt idx="960">
                  <c:v>2.355800719861165</c:v>
                </c:pt>
                <c:pt idx="961">
                  <c:v>2.316366207097681</c:v>
                </c:pt>
                <c:pt idx="962">
                  <c:v>1.991689624306641</c:v>
                </c:pt>
                <c:pt idx="963">
                  <c:v>2.336287860397179</c:v>
                </c:pt>
                <c:pt idx="964">
                  <c:v>3.150324167992417</c:v>
                </c:pt>
                <c:pt idx="965">
                  <c:v>3.146859212514515</c:v>
                </c:pt>
                <c:pt idx="966">
                  <c:v>2.106308323672037</c:v>
                </c:pt>
                <c:pt idx="967">
                  <c:v>2.957399696699442</c:v>
                </c:pt>
                <c:pt idx="968">
                  <c:v>2.661009436677935</c:v>
                </c:pt>
                <c:pt idx="969">
                  <c:v>2.777679759003049</c:v>
                </c:pt>
                <c:pt idx="970">
                  <c:v>2.843411060806376</c:v>
                </c:pt>
                <c:pt idx="971">
                  <c:v>2.796007839376177</c:v>
                </c:pt>
                <c:pt idx="972">
                  <c:v>2.670959682400712</c:v>
                </c:pt>
                <c:pt idx="973">
                  <c:v>1.755166121291885</c:v>
                </c:pt>
                <c:pt idx="974">
                  <c:v>2.41975625699865</c:v>
                </c:pt>
                <c:pt idx="975">
                  <c:v>2.766534881067048</c:v>
                </c:pt>
                <c:pt idx="976">
                  <c:v>2.539286931161892</c:v>
                </c:pt>
                <c:pt idx="977">
                  <c:v>2.514307537741775</c:v>
                </c:pt>
                <c:pt idx="978">
                  <c:v>2.037392369569398</c:v>
                </c:pt>
                <c:pt idx="979">
                  <c:v>2.754681003956914</c:v>
                </c:pt>
                <c:pt idx="980">
                  <c:v>2.629873207214606</c:v>
                </c:pt>
                <c:pt idx="981">
                  <c:v>3.259691586483057</c:v>
                </c:pt>
                <c:pt idx="982">
                  <c:v>3.138639370635434</c:v>
                </c:pt>
                <c:pt idx="983">
                  <c:v>2.11111770147137</c:v>
                </c:pt>
                <c:pt idx="984">
                  <c:v>2.84399775538851</c:v>
                </c:pt>
                <c:pt idx="985">
                  <c:v>2.748992954180889</c:v>
                </c:pt>
                <c:pt idx="986">
                  <c:v>2.869876193906003</c:v>
                </c:pt>
                <c:pt idx="987">
                  <c:v>3.106707273209894</c:v>
                </c:pt>
                <c:pt idx="988">
                  <c:v>2.386713342037097</c:v>
                </c:pt>
                <c:pt idx="989">
                  <c:v>2.675333426901927</c:v>
                </c:pt>
                <c:pt idx="990">
                  <c:v>2.644962582675736</c:v>
                </c:pt>
                <c:pt idx="991">
                  <c:v>2.647061082588672</c:v>
                </c:pt>
                <c:pt idx="992">
                  <c:v>2.139255836946355</c:v>
                </c:pt>
                <c:pt idx="993">
                  <c:v>2.618997740794021</c:v>
                </c:pt>
                <c:pt idx="994">
                  <c:v>3.24895382385998</c:v>
                </c:pt>
                <c:pt idx="995">
                  <c:v>2.814015070719019</c:v>
                </c:pt>
                <c:pt idx="996">
                  <c:v>2.192735567280001</c:v>
                </c:pt>
                <c:pt idx="997">
                  <c:v>2.984142896599273</c:v>
                </c:pt>
                <c:pt idx="998">
                  <c:v>2.190208782442521</c:v>
                </c:pt>
                <c:pt idx="999">
                  <c:v>2.972572773746041</c:v>
                </c:pt>
              </c:numCache>
            </c:numRef>
          </c:yVal>
          <c:smooth val="0"/>
        </c:ser>
        <c:dLbls>
          <c:showLegendKey val="0"/>
          <c:showVal val="0"/>
          <c:showCatName val="0"/>
          <c:showSerName val="0"/>
          <c:showPercent val="0"/>
          <c:showBubbleSize val="0"/>
        </c:dLbls>
        <c:axId val="-2077748072"/>
        <c:axId val="-2037770200"/>
      </c:scatterChart>
      <c:valAx>
        <c:axId val="-2077748072"/>
        <c:scaling>
          <c:orientation val="minMax"/>
        </c:scaling>
        <c:delete val="0"/>
        <c:axPos val="b"/>
        <c:title>
          <c:tx>
            <c:rich>
              <a:bodyPr/>
              <a:lstStyle/>
              <a:p>
                <a:pPr>
                  <a:defRPr/>
                </a:pPr>
                <a:r>
                  <a:rPr lang="en-US"/>
                  <a:t>Building A Total</a:t>
                </a:r>
                <a:r>
                  <a:rPr lang="en-US" baseline="0"/>
                  <a:t> </a:t>
                </a:r>
                <a:r>
                  <a:rPr lang="en-US"/>
                  <a:t>Costs ($Millions)</a:t>
                </a:r>
              </a:p>
            </c:rich>
          </c:tx>
          <c:layout/>
          <c:overlay val="0"/>
        </c:title>
        <c:numFmt formatCode="_(&quot;$&quot;* #,##0.0_);_(&quot;$&quot;* \(#,##0.0\);_(&quot;$&quot;* &quot;-&quot;??_);_(@_)"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37770200"/>
        <c:crosses val="autoZero"/>
        <c:crossBetween val="midCat"/>
        <c:majorUnit val="1.0"/>
      </c:valAx>
      <c:valAx>
        <c:axId val="-2037770200"/>
        <c:scaling>
          <c:orientation val="minMax"/>
        </c:scaling>
        <c:delete val="0"/>
        <c:axPos val="l"/>
        <c:majorGridlines>
          <c:spPr>
            <a:ln w="3175">
              <a:solidFill>
                <a:srgbClr val="000000"/>
              </a:solidFill>
              <a:prstDash val="solid"/>
            </a:ln>
          </c:spPr>
        </c:majorGridlines>
        <c:title>
          <c:tx>
            <c:rich>
              <a:bodyPr/>
              <a:lstStyle/>
              <a:p>
                <a:pPr>
                  <a:defRPr/>
                </a:pPr>
                <a:r>
                  <a:rPr lang="en-US"/>
                  <a:t>Building B Total Costs  ($Millions)</a:t>
                </a:r>
              </a:p>
            </c:rich>
          </c:tx>
          <c:layout/>
          <c:overlay val="0"/>
        </c:title>
        <c:numFmt formatCode="_(&quot;$&quot;* #,##0.0_);_(&quot;$&quot;* \(#,##0.0\);_(&quot;$&quot;* &quot;-&quot;??_);_(@_)"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77748072"/>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 Id="rId2"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5</xdr:col>
      <xdr:colOff>88900</xdr:colOff>
      <xdr:row>2</xdr:row>
      <xdr:rowOff>165100</xdr:rowOff>
    </xdr:from>
    <xdr:to>
      <xdr:col>11</xdr:col>
      <xdr:colOff>177800</xdr:colOff>
      <xdr:row>12</xdr:row>
      <xdr:rowOff>59441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190500</xdr:colOff>
      <xdr:row>2</xdr:row>
      <xdr:rowOff>21892</xdr:rowOff>
    </xdr:from>
    <xdr:to>
      <xdr:col>14</xdr:col>
      <xdr:colOff>419100</xdr:colOff>
      <xdr:row>12</xdr:row>
      <xdr:rowOff>203200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241300</xdr:colOff>
      <xdr:row>2</xdr:row>
      <xdr:rowOff>12700</xdr:rowOff>
    </xdr:from>
    <xdr:to>
      <xdr:col>11</xdr:col>
      <xdr:colOff>546100</xdr:colOff>
      <xdr:row>16</xdr:row>
      <xdr:rowOff>139700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152400</xdr:colOff>
      <xdr:row>2</xdr:row>
      <xdr:rowOff>101600</xdr:rowOff>
    </xdr:from>
    <xdr:to>
      <xdr:col>14</xdr:col>
      <xdr:colOff>584200</xdr:colOff>
      <xdr:row>16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177800</xdr:colOff>
      <xdr:row>2</xdr:row>
      <xdr:rowOff>127000</xdr:rowOff>
    </xdr:from>
    <xdr:to>
      <xdr:col>10</xdr:col>
      <xdr:colOff>571500</xdr:colOff>
      <xdr:row>20</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241299</xdr:colOff>
      <xdr:row>6</xdr:row>
      <xdr:rowOff>101600</xdr:rowOff>
    </xdr:from>
    <xdr:to>
      <xdr:col>5</xdr:col>
      <xdr:colOff>663048</xdr:colOff>
      <xdr:row>20</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190500</xdr:colOff>
      <xdr:row>6</xdr:row>
      <xdr:rowOff>88900</xdr:rowOff>
    </xdr:from>
    <xdr:to>
      <xdr:col>12</xdr:col>
      <xdr:colOff>923874</xdr:colOff>
      <xdr:row>20</xdr:row>
      <xdr:rowOff>165100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5"/>
  <sheetViews>
    <sheetView workbookViewId="0">
      <selection activeCell="N13" sqref="N13:N14"/>
    </sheetView>
  </sheetViews>
  <sheetFormatPr baseColWidth="10" defaultColWidth="8.83203125" defaultRowHeight="14" x14ac:dyDescent="0"/>
  <cols>
    <col min="1" max="3" width="16.5" style="4" customWidth="1"/>
    <col min="4" max="4" width="19.5" style="4" customWidth="1"/>
    <col min="5" max="5" width="18.1640625" style="6" customWidth="1"/>
    <col min="6" max="6" width="17" style="4" customWidth="1"/>
    <col min="7" max="7" width="9.5" style="4" customWidth="1"/>
    <col min="8" max="8" width="11" style="4" customWidth="1"/>
    <col min="9" max="9" width="11.83203125" style="4" bestFit="1" customWidth="1"/>
    <col min="10" max="10" width="13.33203125" style="4" customWidth="1"/>
    <col min="11" max="11" width="10.33203125" style="4" bestFit="1" customWidth="1"/>
    <col min="12" max="16384" width="8.83203125" style="4"/>
  </cols>
  <sheetData>
    <row r="1" spans="1:13" ht="26" customHeight="1">
      <c r="A1" s="177" t="s">
        <v>106</v>
      </c>
      <c r="B1" s="178"/>
      <c r="C1" s="178"/>
      <c r="D1" s="178"/>
      <c r="E1" s="178"/>
      <c r="F1" s="178"/>
      <c r="G1" s="178"/>
      <c r="H1" s="179"/>
      <c r="I1" s="125"/>
      <c r="J1" s="125"/>
      <c r="K1" s="125"/>
      <c r="L1" s="125"/>
      <c r="M1" s="125"/>
    </row>
    <row r="2" spans="1:13" ht="87" customHeight="1" thickBot="1">
      <c r="A2" s="174" t="s">
        <v>105</v>
      </c>
      <c r="B2" s="175"/>
      <c r="C2" s="175"/>
      <c r="D2" s="175"/>
      <c r="E2" s="175"/>
      <c r="F2" s="175"/>
      <c r="G2" s="175"/>
      <c r="H2" s="176"/>
      <c r="I2" s="77"/>
      <c r="J2" s="77"/>
      <c r="K2" s="77"/>
      <c r="L2" s="77"/>
    </row>
    <row r="3" spans="1:13" ht="33" customHeight="1" thickBot="1">
      <c r="A3" s="212" t="s">
        <v>19</v>
      </c>
      <c r="B3" s="213"/>
      <c r="C3" s="213"/>
      <c r="D3" s="213"/>
      <c r="E3" s="214"/>
      <c r="F3" s="5"/>
      <c r="G3" s="5"/>
      <c r="H3" s="5"/>
    </row>
    <row r="4" spans="1:13" ht="19" customHeight="1">
      <c r="A4" s="259" t="s">
        <v>20</v>
      </c>
      <c r="B4" s="260"/>
      <c r="C4" s="260"/>
      <c r="D4" s="260"/>
      <c r="E4" s="261">
        <v>400000</v>
      </c>
      <c r="F4" s="5"/>
      <c r="G4" s="5"/>
      <c r="H4" s="5"/>
    </row>
    <row r="5" spans="1:13" ht="24" customHeight="1">
      <c r="A5" s="262" t="s">
        <v>21</v>
      </c>
      <c r="B5" s="263"/>
      <c r="C5" s="263"/>
      <c r="D5" s="263"/>
      <c r="E5" s="264">
        <f ca="1">AVERAGE(G16:G115)</f>
        <v>0.82</v>
      </c>
      <c r="F5" s="5"/>
      <c r="G5" s="5"/>
      <c r="H5" s="5"/>
    </row>
    <row r="6" spans="1:13" ht="27.75" customHeight="1" thickBot="1">
      <c r="A6" s="265" t="s">
        <v>22</v>
      </c>
      <c r="B6" s="266"/>
      <c r="C6" s="266"/>
      <c r="D6" s="266"/>
      <c r="E6" s="267">
        <f ca="1">1-E5</f>
        <v>0.18000000000000005</v>
      </c>
      <c r="F6" s="5"/>
      <c r="G6" s="5"/>
      <c r="H6" s="5"/>
    </row>
    <row r="7" spans="1:13" ht="22.5" customHeight="1" thickBot="1">
      <c r="F7" s="166"/>
      <c r="G7" s="166"/>
      <c r="H7" s="166"/>
    </row>
    <row r="8" spans="1:13" ht="19" customHeight="1" thickBot="1">
      <c r="A8" s="167" t="s">
        <v>23</v>
      </c>
      <c r="B8" s="168"/>
      <c r="C8" s="168"/>
      <c r="D8" s="168"/>
      <c r="E8" s="169"/>
      <c r="F8" s="7"/>
      <c r="G8" s="7"/>
      <c r="H8" s="7"/>
    </row>
    <row r="9" spans="1:13" ht="37" customHeight="1">
      <c r="A9" s="226" t="s">
        <v>23</v>
      </c>
      <c r="B9" s="227" t="s">
        <v>24</v>
      </c>
      <c r="C9" s="227" t="s">
        <v>25</v>
      </c>
      <c r="D9" s="227" t="s">
        <v>26</v>
      </c>
      <c r="E9" s="228" t="s">
        <v>27</v>
      </c>
      <c r="F9" s="8"/>
    </row>
    <row r="10" spans="1:13">
      <c r="A10" s="236" t="s">
        <v>28</v>
      </c>
      <c r="B10" s="232">
        <v>20</v>
      </c>
      <c r="C10" s="232">
        <v>8</v>
      </c>
      <c r="D10" s="232">
        <v>9</v>
      </c>
      <c r="E10" s="233">
        <v>35000</v>
      </c>
      <c r="F10" s="9"/>
      <c r="H10" s="10"/>
      <c r="I10" s="6"/>
    </row>
    <row r="11" spans="1:13">
      <c r="A11" s="237" t="s">
        <v>29</v>
      </c>
      <c r="B11" s="232">
        <v>15</v>
      </c>
      <c r="C11" s="232">
        <v>3</v>
      </c>
      <c r="D11" s="232">
        <v>6</v>
      </c>
      <c r="E11" s="233">
        <v>25000</v>
      </c>
      <c r="F11" s="11"/>
      <c r="I11" s="6"/>
    </row>
    <row r="12" spans="1:13" ht="13" thickBot="1">
      <c r="A12" s="238" t="s">
        <v>30</v>
      </c>
      <c r="B12" s="234">
        <v>10</v>
      </c>
      <c r="C12" s="234">
        <v>-2</v>
      </c>
      <c r="D12" s="234">
        <v>3</v>
      </c>
      <c r="E12" s="235">
        <v>15000</v>
      </c>
      <c r="F12" s="9"/>
      <c r="I12" s="12"/>
      <c r="J12" s="5"/>
      <c r="K12" s="5"/>
      <c r="L12" s="5"/>
    </row>
    <row r="13" spans="1:13" ht="15" customHeight="1" thickBot="1">
      <c r="E13" s="4"/>
      <c r="I13" s="5"/>
      <c r="J13" s="5"/>
      <c r="K13" s="5"/>
      <c r="L13" s="5"/>
    </row>
    <row r="14" spans="1:13" ht="23" customHeight="1" thickBot="1">
      <c r="A14" s="170" t="s">
        <v>31</v>
      </c>
      <c r="B14" s="170"/>
      <c r="C14" s="170"/>
      <c r="D14" s="170"/>
      <c r="E14" s="170"/>
      <c r="F14" s="170"/>
      <c r="G14" s="170"/>
      <c r="I14" s="171" t="s">
        <v>32</v>
      </c>
      <c r="J14" s="172"/>
      <c r="K14" s="173"/>
      <c r="L14" s="12"/>
    </row>
    <row r="15" spans="1:13" ht="36">
      <c r="A15" s="53" t="s">
        <v>33</v>
      </c>
      <c r="B15" s="54" t="s">
        <v>24</v>
      </c>
      <c r="C15" s="54" t="s">
        <v>25</v>
      </c>
      <c r="D15" s="54" t="s">
        <v>26</v>
      </c>
      <c r="E15" s="55" t="s">
        <v>27</v>
      </c>
      <c r="F15" s="54" t="s">
        <v>34</v>
      </c>
      <c r="G15" s="56" t="s">
        <v>35</v>
      </c>
      <c r="I15" s="215" t="s">
        <v>36</v>
      </c>
      <c r="J15" s="216" t="s">
        <v>37</v>
      </c>
      <c r="K15" s="217" t="s">
        <v>38</v>
      </c>
    </row>
    <row r="16" spans="1:13" ht="12">
      <c r="A16" s="13">
        <v>1</v>
      </c>
      <c r="B16" s="14">
        <f t="shared" ref="B16:E31" ca="1" si="0">NORMINV(RAND(),B$11,(B$10-B$12)/3.29)</f>
        <v>20.566726653678813</v>
      </c>
      <c r="C16" s="14">
        <f t="shared" ca="1" si="0"/>
        <v>3.0406955092823829</v>
      </c>
      <c r="D16" s="14">
        <f t="shared" ca="1" si="0"/>
        <v>3.5945278039960424</v>
      </c>
      <c r="E16" s="15">
        <f t="shared" ca="1" si="0"/>
        <v>21064.640719032286</v>
      </c>
      <c r="F16" s="14">
        <f t="shared" ref="F16:F79" ca="1" si="1">(B16+C16+D16)*E16</f>
        <v>572999.30291104631</v>
      </c>
      <c r="G16" s="16">
        <f t="shared" ref="G16:G79" ca="1" si="2">IF(F16&gt;E$4,1,0)</f>
        <v>1</v>
      </c>
      <c r="I16" s="126">
        <v>0</v>
      </c>
      <c r="J16" s="127">
        <f t="shared" ref="J16:J33" ca="1" si="3">COUNTIF(F$16:F$115,"&lt;="&amp;I16*1000)</f>
        <v>0</v>
      </c>
      <c r="K16" s="128">
        <f ca="1">J16</f>
        <v>0</v>
      </c>
    </row>
    <row r="17" spans="1:11" ht="12">
      <c r="A17" s="13">
        <v>2</v>
      </c>
      <c r="B17" s="14">
        <f t="shared" ca="1" si="0"/>
        <v>11.677837299278476</v>
      </c>
      <c r="C17" s="14">
        <f t="shared" ca="1" si="0"/>
        <v>4.4605889282618794</v>
      </c>
      <c r="D17" s="14">
        <f t="shared" ca="1" si="0"/>
        <v>7.6789614147067837</v>
      </c>
      <c r="E17" s="15">
        <f t="shared" ca="1" si="0"/>
        <v>34754.799311352661</v>
      </c>
      <c r="F17" s="14">
        <f t="shared" ca="1" si="1"/>
        <v>827768.52762699034</v>
      </c>
      <c r="G17" s="16">
        <f t="shared" ca="1" si="2"/>
        <v>1</v>
      </c>
      <c r="I17" s="129">
        <v>100</v>
      </c>
      <c r="J17" s="127">
        <f t="shared" ca="1" si="3"/>
        <v>0</v>
      </c>
      <c r="K17" s="128">
        <f ca="1">J17-J16</f>
        <v>0</v>
      </c>
    </row>
    <row r="18" spans="1:11" ht="12">
      <c r="A18" s="13">
        <v>3</v>
      </c>
      <c r="B18" s="14">
        <f t="shared" ca="1" si="0"/>
        <v>15.635620051572259</v>
      </c>
      <c r="C18" s="14">
        <f t="shared" ca="1" si="0"/>
        <v>-0.23436562398601124</v>
      </c>
      <c r="D18" s="14">
        <f t="shared" ca="1" si="0"/>
        <v>6.4700976817371556</v>
      </c>
      <c r="E18" s="15">
        <f t="shared" ca="1" si="0"/>
        <v>33865.433281077843</v>
      </c>
      <c r="F18" s="14">
        <f t="shared" ca="1" si="1"/>
        <v>740682.8156252529</v>
      </c>
      <c r="G18" s="16">
        <f t="shared" ca="1" si="2"/>
        <v>1</v>
      </c>
      <c r="I18" s="129">
        <v>200</v>
      </c>
      <c r="J18" s="127">
        <f t="shared" ca="1" si="3"/>
        <v>2</v>
      </c>
      <c r="K18" s="128">
        <f t="shared" ref="K18:K33" ca="1" si="4">J18-J17</f>
        <v>2</v>
      </c>
    </row>
    <row r="19" spans="1:11" ht="12">
      <c r="A19" s="13">
        <v>4</v>
      </c>
      <c r="B19" s="14">
        <f t="shared" ca="1" si="0"/>
        <v>15.648904551224463</v>
      </c>
      <c r="C19" s="14">
        <f t="shared" ca="1" si="0"/>
        <v>10.124331676503278</v>
      </c>
      <c r="D19" s="14">
        <f t="shared" ca="1" si="0"/>
        <v>4.844683617128231</v>
      </c>
      <c r="E19" s="15">
        <f t="shared" ca="1" si="0"/>
        <v>18631.319897214293</v>
      </c>
      <c r="F19" s="14">
        <f t="shared" ca="1" si="1"/>
        <v>570452.25921677751</v>
      </c>
      <c r="G19" s="16">
        <f t="shared" ca="1" si="2"/>
        <v>1</v>
      </c>
      <c r="I19" s="129">
        <v>300</v>
      </c>
      <c r="J19" s="127">
        <f t="shared" ca="1" si="3"/>
        <v>6</v>
      </c>
      <c r="K19" s="128">
        <f t="shared" ca="1" si="4"/>
        <v>4</v>
      </c>
    </row>
    <row r="20" spans="1:11" ht="12">
      <c r="A20" s="13">
        <v>5</v>
      </c>
      <c r="B20" s="14">
        <f t="shared" ca="1" si="0"/>
        <v>17.581186247535129</v>
      </c>
      <c r="C20" s="14">
        <f t="shared" ca="1" si="0"/>
        <v>4.5288515311443494</v>
      </c>
      <c r="D20" s="14">
        <f t="shared" ca="1" si="0"/>
        <v>5.2572207916322187</v>
      </c>
      <c r="E20" s="15">
        <f t="shared" ca="1" si="0"/>
        <v>26578.530040238609</v>
      </c>
      <c r="F20" s="14">
        <f t="shared" ca="1" si="1"/>
        <v>727381.50403000694</v>
      </c>
      <c r="G20" s="16">
        <f t="shared" ca="1" si="2"/>
        <v>1</v>
      </c>
      <c r="I20" s="129">
        <v>400</v>
      </c>
      <c r="J20" s="127">
        <f t="shared" ca="1" si="3"/>
        <v>18</v>
      </c>
      <c r="K20" s="128">
        <f t="shared" ca="1" si="4"/>
        <v>12</v>
      </c>
    </row>
    <row r="21" spans="1:11" ht="12">
      <c r="A21" s="13">
        <v>6</v>
      </c>
      <c r="B21" s="14">
        <f t="shared" ca="1" si="0"/>
        <v>14.34072600359041</v>
      </c>
      <c r="C21" s="14">
        <f t="shared" ca="1" si="0"/>
        <v>-1.4054715820280972</v>
      </c>
      <c r="D21" s="14">
        <f t="shared" ca="1" si="0"/>
        <v>3.9654005426207921</v>
      </c>
      <c r="E21" s="15">
        <f t="shared" ca="1" si="0"/>
        <v>22640.07536977141</v>
      </c>
      <c r="F21" s="14">
        <f t="shared" ca="1" si="1"/>
        <v>382632.1021876068</v>
      </c>
      <c r="G21" s="16">
        <f t="shared" ca="1" si="2"/>
        <v>0</v>
      </c>
      <c r="I21" s="129">
        <v>500</v>
      </c>
      <c r="J21" s="127">
        <f t="shared" ca="1" si="3"/>
        <v>34</v>
      </c>
      <c r="K21" s="128">
        <f t="shared" ca="1" si="4"/>
        <v>16</v>
      </c>
    </row>
    <row r="22" spans="1:11" ht="12">
      <c r="A22" s="13">
        <v>7</v>
      </c>
      <c r="B22" s="14">
        <f t="shared" ca="1" si="0"/>
        <v>13.719042289012485</v>
      </c>
      <c r="C22" s="14">
        <f t="shared" ca="1" si="0"/>
        <v>-1.9609820326100769</v>
      </c>
      <c r="D22" s="14">
        <f t="shared" ca="1" si="0"/>
        <v>4.3876255802628172</v>
      </c>
      <c r="E22" s="15">
        <f t="shared" ca="1" si="0"/>
        <v>20875.943961173358</v>
      </c>
      <c r="F22" s="14">
        <f t="shared" ca="1" si="1"/>
        <v>337056.43274093367</v>
      </c>
      <c r="G22" s="16">
        <f t="shared" ca="1" si="2"/>
        <v>0</v>
      </c>
      <c r="I22" s="129">
        <v>600</v>
      </c>
      <c r="J22" s="127">
        <f t="shared" ca="1" si="3"/>
        <v>54</v>
      </c>
      <c r="K22" s="128">
        <f t="shared" ca="1" si="4"/>
        <v>20</v>
      </c>
    </row>
    <row r="23" spans="1:11" ht="12">
      <c r="A23" s="13">
        <v>8</v>
      </c>
      <c r="B23" s="14">
        <f t="shared" ca="1" si="0"/>
        <v>15.642296936754882</v>
      </c>
      <c r="C23" s="14">
        <f t="shared" ca="1" si="0"/>
        <v>1.2256073036048469</v>
      </c>
      <c r="D23" s="14">
        <f t="shared" ca="1" si="0"/>
        <v>4.0916313955187089</v>
      </c>
      <c r="E23" s="15">
        <f t="shared" ca="1" si="0"/>
        <v>15220.394290298036</v>
      </c>
      <c r="F23" s="14">
        <f t="shared" ca="1" si="1"/>
        <v>319012.39651962242</v>
      </c>
      <c r="G23" s="16">
        <f t="shared" ca="1" si="2"/>
        <v>0</v>
      </c>
      <c r="I23" s="129">
        <v>700</v>
      </c>
      <c r="J23" s="127">
        <f t="shared" ca="1" si="3"/>
        <v>78</v>
      </c>
      <c r="K23" s="128">
        <f t="shared" ca="1" si="4"/>
        <v>24</v>
      </c>
    </row>
    <row r="24" spans="1:11" ht="12">
      <c r="A24" s="13">
        <v>9</v>
      </c>
      <c r="B24" s="14">
        <f t="shared" ca="1" si="0"/>
        <v>12.979519038449931</v>
      </c>
      <c r="C24" s="14">
        <f t="shared" ca="1" si="0"/>
        <v>3.2589923875497435</v>
      </c>
      <c r="D24" s="14">
        <f t="shared" ca="1" si="0"/>
        <v>9.7683585607023975</v>
      </c>
      <c r="E24" s="15">
        <f t="shared" ca="1" si="0"/>
        <v>25841.55770396861</v>
      </c>
      <c r="F24" s="14">
        <f t="shared" ca="1" si="1"/>
        <v>672058.03146097099</v>
      </c>
      <c r="G24" s="16">
        <f t="shared" ca="1" si="2"/>
        <v>1</v>
      </c>
      <c r="I24" s="129">
        <v>800</v>
      </c>
      <c r="J24" s="127">
        <f t="shared" ca="1" si="3"/>
        <v>89</v>
      </c>
      <c r="K24" s="128">
        <f t="shared" ca="1" si="4"/>
        <v>11</v>
      </c>
    </row>
    <row r="25" spans="1:11" ht="12">
      <c r="A25" s="13">
        <v>10</v>
      </c>
      <c r="B25" s="14">
        <f t="shared" ca="1" si="0"/>
        <v>11.958480343104332</v>
      </c>
      <c r="C25" s="14">
        <f t="shared" ca="1" si="0"/>
        <v>7.8552626319981966</v>
      </c>
      <c r="D25" s="14">
        <f t="shared" ca="1" si="0"/>
        <v>2.7460127556548506</v>
      </c>
      <c r="E25" s="15">
        <f t="shared" ca="1" si="0"/>
        <v>30728.181158176048</v>
      </c>
      <c r="F25" s="14">
        <f t="shared" ca="1" si="1"/>
        <v>693220.26097891293</v>
      </c>
      <c r="G25" s="16">
        <f t="shared" ca="1" si="2"/>
        <v>1</v>
      </c>
      <c r="I25" s="129">
        <v>900</v>
      </c>
      <c r="J25" s="127">
        <f t="shared" ca="1" si="3"/>
        <v>93</v>
      </c>
      <c r="K25" s="128">
        <f t="shared" ca="1" si="4"/>
        <v>4</v>
      </c>
    </row>
    <row r="26" spans="1:11" ht="12">
      <c r="A26" s="13">
        <v>11</v>
      </c>
      <c r="B26" s="14">
        <f t="shared" ca="1" si="0"/>
        <v>13.289074128048192</v>
      </c>
      <c r="C26" s="14">
        <f t="shared" ca="1" si="0"/>
        <v>-1.4230321887374631</v>
      </c>
      <c r="D26" s="14">
        <f t="shared" ca="1" si="0"/>
        <v>6.7715203791863736</v>
      </c>
      <c r="E26" s="15">
        <f t="shared" ca="1" si="0"/>
        <v>29509.159732457167</v>
      </c>
      <c r="F26" s="14">
        <f t="shared" ca="1" si="1"/>
        <v>549978.80348015577</v>
      </c>
      <c r="G26" s="16">
        <f t="shared" ca="1" si="2"/>
        <v>1</v>
      </c>
      <c r="I26" s="129">
        <v>1000</v>
      </c>
      <c r="J26" s="127">
        <f t="shared" ca="1" si="3"/>
        <v>98</v>
      </c>
      <c r="K26" s="128">
        <f t="shared" ca="1" si="4"/>
        <v>5</v>
      </c>
    </row>
    <row r="27" spans="1:11" ht="12">
      <c r="A27" s="13">
        <v>12</v>
      </c>
      <c r="B27" s="14">
        <f t="shared" ca="1" si="0"/>
        <v>15.72406285215887</v>
      </c>
      <c r="C27" s="14">
        <f t="shared" ca="1" si="0"/>
        <v>-0.54409171013126389</v>
      </c>
      <c r="D27" s="14">
        <f t="shared" ca="1" si="0"/>
        <v>6.906580036801965</v>
      </c>
      <c r="E27" s="15">
        <f t="shared" ca="1" si="0"/>
        <v>27895.489061862379</v>
      </c>
      <c r="F27" s="14">
        <f t="shared" ca="1" si="1"/>
        <v>616115.14682330389</v>
      </c>
      <c r="G27" s="16">
        <f t="shared" ca="1" si="2"/>
        <v>1</v>
      </c>
      <c r="I27" s="129">
        <v>1100</v>
      </c>
      <c r="J27" s="127">
        <f t="shared" ca="1" si="3"/>
        <v>99</v>
      </c>
      <c r="K27" s="128">
        <f t="shared" ca="1" si="4"/>
        <v>1</v>
      </c>
    </row>
    <row r="28" spans="1:11" ht="12">
      <c r="A28" s="13">
        <v>13</v>
      </c>
      <c r="B28" s="14">
        <f t="shared" ca="1" si="0"/>
        <v>12.325165159820536</v>
      </c>
      <c r="C28" s="14">
        <f t="shared" ca="1" si="0"/>
        <v>2.0617122788509308</v>
      </c>
      <c r="D28" s="14">
        <f t="shared" ca="1" si="0"/>
        <v>6.1797636005569858</v>
      </c>
      <c r="E28" s="15">
        <f t="shared" ca="1" si="0"/>
        <v>22348.174709540493</v>
      </c>
      <c r="F28" s="14">
        <f t="shared" ca="1" si="1"/>
        <v>459626.88713308284</v>
      </c>
      <c r="G28" s="16">
        <f t="shared" ca="1" si="2"/>
        <v>1</v>
      </c>
      <c r="I28" s="129">
        <v>1200</v>
      </c>
      <c r="J28" s="127">
        <f t="shared" ca="1" si="3"/>
        <v>100</v>
      </c>
      <c r="K28" s="128">
        <f t="shared" ca="1" si="4"/>
        <v>1</v>
      </c>
    </row>
    <row r="29" spans="1:11" ht="12">
      <c r="A29" s="13">
        <v>14</v>
      </c>
      <c r="B29" s="14">
        <f t="shared" ca="1" si="0"/>
        <v>13.611073833766874</v>
      </c>
      <c r="C29" s="14">
        <f t="shared" ca="1" si="0"/>
        <v>-0.82004288832764072</v>
      </c>
      <c r="D29" s="14">
        <f t="shared" ca="1" si="0"/>
        <v>10.372670638200653</v>
      </c>
      <c r="E29" s="15">
        <f t="shared" ca="1" si="0"/>
        <v>26717.842348043145</v>
      </c>
      <c r="F29" s="14">
        <f t="shared" ca="1" si="1"/>
        <v>618884.12710880779</v>
      </c>
      <c r="G29" s="16">
        <f t="shared" ca="1" si="2"/>
        <v>1</v>
      </c>
      <c r="I29" s="129">
        <v>1300</v>
      </c>
      <c r="J29" s="127">
        <f t="shared" ca="1" si="3"/>
        <v>100</v>
      </c>
      <c r="K29" s="128">
        <f t="shared" ca="1" si="4"/>
        <v>0</v>
      </c>
    </row>
    <row r="30" spans="1:11" ht="12">
      <c r="A30" s="13">
        <v>15</v>
      </c>
      <c r="B30" s="14">
        <f t="shared" ca="1" si="0"/>
        <v>13.052383344191341</v>
      </c>
      <c r="C30" s="14">
        <f t="shared" ca="1" si="0"/>
        <v>1.5822709975849572</v>
      </c>
      <c r="D30" s="14">
        <f t="shared" ca="1" si="0"/>
        <v>6.1175484538757745</v>
      </c>
      <c r="E30" s="15">
        <f t="shared" ca="1" si="0"/>
        <v>27153.050843155921</v>
      </c>
      <c r="F30" s="14">
        <f t="shared" ca="1" si="1"/>
        <v>563485.61761782318</v>
      </c>
      <c r="G30" s="16">
        <f t="shared" ca="1" si="2"/>
        <v>1</v>
      </c>
      <c r="I30" s="129">
        <v>1400</v>
      </c>
      <c r="J30" s="127">
        <f t="shared" ca="1" si="3"/>
        <v>100</v>
      </c>
      <c r="K30" s="128">
        <f t="shared" ca="1" si="4"/>
        <v>0</v>
      </c>
    </row>
    <row r="31" spans="1:11" ht="12">
      <c r="A31" s="13">
        <v>16</v>
      </c>
      <c r="B31" s="14">
        <f t="shared" ca="1" si="0"/>
        <v>13.6056811569758</v>
      </c>
      <c r="C31" s="14">
        <f t="shared" ca="1" si="0"/>
        <v>5.3623768242288641</v>
      </c>
      <c r="D31" s="14">
        <f t="shared" ca="1" si="0"/>
        <v>6.5479897063507559</v>
      </c>
      <c r="E31" s="15">
        <f t="shared" ca="1" si="0"/>
        <v>23103.638412736549</v>
      </c>
      <c r="F31" s="14">
        <f t="shared" ca="1" si="1"/>
        <v>589513.53949542297</v>
      </c>
      <c r="G31" s="16">
        <f t="shared" ca="1" si="2"/>
        <v>1</v>
      </c>
      <c r="I31" s="129">
        <v>1500</v>
      </c>
      <c r="J31" s="127">
        <f t="shared" ca="1" si="3"/>
        <v>100</v>
      </c>
      <c r="K31" s="128">
        <f t="shared" ca="1" si="4"/>
        <v>0</v>
      </c>
    </row>
    <row r="32" spans="1:11" ht="12">
      <c r="A32" s="13">
        <v>17</v>
      </c>
      <c r="B32" s="14">
        <f t="shared" ref="B32:E63" ca="1" si="5">NORMINV(RAND(),B$11,(B$10-B$12)/3.29)</f>
        <v>9.5928804262659284</v>
      </c>
      <c r="C32" s="14">
        <f t="shared" ca="1" si="5"/>
        <v>1.657219680420928</v>
      </c>
      <c r="D32" s="14">
        <f t="shared" ca="1" si="5"/>
        <v>4.4093399540203286</v>
      </c>
      <c r="E32" s="15">
        <f t="shared" ca="1" si="5"/>
        <v>27867.133865526182</v>
      </c>
      <c r="F32" s="14">
        <f t="shared" ca="1" si="1"/>
        <v>436383.71243091056</v>
      </c>
      <c r="G32" s="16">
        <f t="shared" ca="1" si="2"/>
        <v>1</v>
      </c>
      <c r="I32" s="129">
        <v>1600</v>
      </c>
      <c r="J32" s="127">
        <f t="shared" ca="1" si="3"/>
        <v>100</v>
      </c>
      <c r="K32" s="128">
        <f t="shared" ca="1" si="4"/>
        <v>0</v>
      </c>
    </row>
    <row r="33" spans="1:11" ht="12">
      <c r="A33" s="13">
        <v>18</v>
      </c>
      <c r="B33" s="14">
        <f t="shared" ca="1" si="5"/>
        <v>14.662362450272397</v>
      </c>
      <c r="C33" s="14">
        <f t="shared" ca="1" si="5"/>
        <v>0.52847484756035712</v>
      </c>
      <c r="D33" s="14">
        <f t="shared" ca="1" si="5"/>
        <v>7.8406001456877226</v>
      </c>
      <c r="E33" s="15">
        <f t="shared" ca="1" si="5"/>
        <v>24884.130113160678</v>
      </c>
      <c r="F33" s="14">
        <f t="shared" ca="1" si="1"/>
        <v>573117.2860376843</v>
      </c>
      <c r="G33" s="16">
        <f t="shared" ca="1" si="2"/>
        <v>1</v>
      </c>
      <c r="I33" s="129">
        <v>1700</v>
      </c>
      <c r="J33" s="127">
        <f t="shared" ca="1" si="3"/>
        <v>100</v>
      </c>
      <c r="K33" s="128">
        <f t="shared" ca="1" si="4"/>
        <v>0</v>
      </c>
    </row>
    <row r="34" spans="1:11" ht="13" thickBot="1">
      <c r="A34" s="13">
        <v>19</v>
      </c>
      <c r="B34" s="14">
        <f t="shared" ca="1" si="5"/>
        <v>17.880430884539866</v>
      </c>
      <c r="C34" s="14">
        <f t="shared" ca="1" si="5"/>
        <v>2.6284616332711415</v>
      </c>
      <c r="D34" s="14">
        <f t="shared" ca="1" si="5"/>
        <v>5.6126290194971116</v>
      </c>
      <c r="E34" s="15">
        <f t="shared" ca="1" si="5"/>
        <v>37247.743662614725</v>
      </c>
      <c r="F34" s="14">
        <f t="shared" ca="1" si="1"/>
        <v>972967.73829912255</v>
      </c>
      <c r="G34" s="16">
        <f t="shared" ca="1" si="2"/>
        <v>1</v>
      </c>
      <c r="I34" s="130"/>
      <c r="J34" s="17"/>
      <c r="K34" s="131"/>
    </row>
    <row r="35" spans="1:11" ht="12">
      <c r="A35" s="13">
        <v>20</v>
      </c>
      <c r="B35" s="14">
        <f t="shared" ca="1" si="5"/>
        <v>12.350968417258596</v>
      </c>
      <c r="C35" s="14">
        <f t="shared" ca="1" si="5"/>
        <v>8.8017888339144701</v>
      </c>
      <c r="D35" s="14">
        <f t="shared" ca="1" si="5"/>
        <v>7.0018221867678339</v>
      </c>
      <c r="E35" s="15">
        <f t="shared" ca="1" si="5"/>
        <v>18182.655501885572</v>
      </c>
      <c r="F35" s="14">
        <f t="shared" ca="1" si="1"/>
        <v>511925.01872055046</v>
      </c>
      <c r="G35" s="16">
        <f t="shared" ca="1" si="2"/>
        <v>1</v>
      </c>
    </row>
    <row r="36" spans="1:11" ht="12">
      <c r="A36" s="13">
        <v>21</v>
      </c>
      <c r="B36" s="14">
        <f t="shared" ca="1" si="5"/>
        <v>10.698679437211361</v>
      </c>
      <c r="C36" s="14">
        <f t="shared" ca="1" si="5"/>
        <v>6.8586118452820415</v>
      </c>
      <c r="D36" s="14">
        <f t="shared" ca="1" si="5"/>
        <v>2.709599533221295</v>
      </c>
      <c r="E36" s="15">
        <f t="shared" ca="1" si="5"/>
        <v>30307.258593270046</v>
      </c>
      <c r="F36" s="14">
        <f t="shared" ca="1" si="1"/>
        <v>614233.90083343501</v>
      </c>
      <c r="G36" s="16">
        <f t="shared" ca="1" si="2"/>
        <v>1</v>
      </c>
    </row>
    <row r="37" spans="1:11" ht="12">
      <c r="A37" s="13">
        <v>22</v>
      </c>
      <c r="B37" s="14">
        <f t="shared" ca="1" si="5"/>
        <v>12.80152655628568</v>
      </c>
      <c r="C37" s="14">
        <f t="shared" ca="1" si="5"/>
        <v>2.9408862825638451</v>
      </c>
      <c r="D37" s="14">
        <f t="shared" ca="1" si="5"/>
        <v>8.0757769781999382</v>
      </c>
      <c r="E37" s="15">
        <f t="shared" ca="1" si="5"/>
        <v>29298.200181521606</v>
      </c>
      <c r="F37" s="14">
        <f t="shared" ca="1" si="1"/>
        <v>697830.09322139469</v>
      </c>
      <c r="G37" s="16">
        <f t="shared" ca="1" si="2"/>
        <v>1</v>
      </c>
    </row>
    <row r="38" spans="1:11" ht="12">
      <c r="A38" s="13">
        <v>23</v>
      </c>
      <c r="B38" s="14">
        <f t="shared" ca="1" si="5"/>
        <v>19.714772336261035</v>
      </c>
      <c r="C38" s="14">
        <f t="shared" ca="1" si="5"/>
        <v>4.8655108353903715</v>
      </c>
      <c r="D38" s="14">
        <f t="shared" ca="1" si="5"/>
        <v>7.668925821453235</v>
      </c>
      <c r="E38" s="15">
        <f t="shared" ca="1" si="5"/>
        <v>23129.485100585498</v>
      </c>
      <c r="F38" s="14">
        <f t="shared" ca="1" si="1"/>
        <v>745907.59891168156</v>
      </c>
      <c r="G38" s="16">
        <f t="shared" ca="1" si="2"/>
        <v>1</v>
      </c>
    </row>
    <row r="39" spans="1:11" ht="12">
      <c r="A39" s="13">
        <v>24</v>
      </c>
      <c r="B39" s="14">
        <f t="shared" ca="1" si="5"/>
        <v>14.363479002605738</v>
      </c>
      <c r="C39" s="14">
        <f t="shared" ca="1" si="5"/>
        <v>8.9669656448235848</v>
      </c>
      <c r="D39" s="14">
        <f t="shared" ca="1" si="5"/>
        <v>7.7357866980504602</v>
      </c>
      <c r="E39" s="15">
        <f t="shared" ca="1" si="5"/>
        <v>25284.998486725384</v>
      </c>
      <c r="F39" s="14">
        <f t="shared" ca="1" si="1"/>
        <v>785509.61255871702</v>
      </c>
      <c r="G39" s="16">
        <f t="shared" ca="1" si="2"/>
        <v>1</v>
      </c>
    </row>
    <row r="40" spans="1:11" ht="12">
      <c r="A40" s="13">
        <v>25</v>
      </c>
      <c r="B40" s="14">
        <f t="shared" ca="1" si="5"/>
        <v>16.394889357483098</v>
      </c>
      <c r="C40" s="14">
        <f t="shared" ca="1" si="5"/>
        <v>4.7302020309399548</v>
      </c>
      <c r="D40" s="14">
        <f t="shared" ca="1" si="5"/>
        <v>8.5138154944993403</v>
      </c>
      <c r="E40" s="15">
        <f t="shared" ca="1" si="5"/>
        <v>26484.858526118522</v>
      </c>
      <c r="F40" s="14">
        <f t="shared" ca="1" si="1"/>
        <v>784982.25566300005</v>
      </c>
      <c r="G40" s="16">
        <f t="shared" ca="1" si="2"/>
        <v>1</v>
      </c>
    </row>
    <row r="41" spans="1:11" ht="12">
      <c r="A41" s="13">
        <v>26</v>
      </c>
      <c r="B41" s="14">
        <f t="shared" ca="1" si="5"/>
        <v>8.1680960318012303</v>
      </c>
      <c r="C41" s="14">
        <f t="shared" ca="1" si="5"/>
        <v>5.45582348900051</v>
      </c>
      <c r="D41" s="14">
        <f t="shared" ca="1" si="5"/>
        <v>4.059370748209175</v>
      </c>
      <c r="E41" s="15">
        <f t="shared" ca="1" si="5"/>
        <v>22228.896484511981</v>
      </c>
      <c r="F41" s="14">
        <f t="shared" ca="1" si="1"/>
        <v>393080.02889542165</v>
      </c>
      <c r="G41" s="16">
        <f t="shared" ca="1" si="2"/>
        <v>0</v>
      </c>
    </row>
    <row r="42" spans="1:11" ht="12">
      <c r="A42" s="13">
        <v>27</v>
      </c>
      <c r="B42" s="14">
        <f t="shared" ca="1" si="5"/>
        <v>13.504192160940981</v>
      </c>
      <c r="C42" s="14">
        <f t="shared" ca="1" si="5"/>
        <v>9.1199921853793775E-2</v>
      </c>
      <c r="D42" s="14">
        <f t="shared" ca="1" si="5"/>
        <v>7.0767563347992359</v>
      </c>
      <c r="E42" s="15">
        <f t="shared" ca="1" si="5"/>
        <v>29351.691974444304</v>
      </c>
      <c r="F42" s="14">
        <f t="shared" ca="1" si="1"/>
        <v>606762.53280321555</v>
      </c>
      <c r="G42" s="16">
        <f t="shared" ca="1" si="2"/>
        <v>1</v>
      </c>
    </row>
    <row r="43" spans="1:11" ht="12">
      <c r="A43" s="13">
        <v>28</v>
      </c>
      <c r="B43" s="14">
        <f t="shared" ca="1" si="5"/>
        <v>11.928288257549138</v>
      </c>
      <c r="C43" s="14">
        <f t="shared" ca="1" si="5"/>
        <v>1.1568348779645234</v>
      </c>
      <c r="D43" s="14">
        <f t="shared" ca="1" si="5"/>
        <v>6.1809791689730256</v>
      </c>
      <c r="E43" s="15">
        <f t="shared" ca="1" si="5"/>
        <v>18085.332239436881</v>
      </c>
      <c r="F43" s="14">
        <f t="shared" ca="1" si="1"/>
        <v>348433.86113562225</v>
      </c>
      <c r="G43" s="16">
        <f t="shared" ca="1" si="2"/>
        <v>0</v>
      </c>
    </row>
    <row r="44" spans="1:11" ht="12">
      <c r="A44" s="13">
        <v>29</v>
      </c>
      <c r="B44" s="14">
        <f t="shared" ca="1" si="5"/>
        <v>15.649010055590399</v>
      </c>
      <c r="C44" s="14">
        <f t="shared" ca="1" si="5"/>
        <v>1.6462398458876664</v>
      </c>
      <c r="D44" s="14">
        <f t="shared" ca="1" si="5"/>
        <v>10.450652802527365</v>
      </c>
      <c r="E44" s="15">
        <f t="shared" ca="1" si="5"/>
        <v>23608.694185291992</v>
      </c>
      <c r="F44" s="14">
        <f t="shared" ca="1" si="1"/>
        <v>655044.53183373041</v>
      </c>
      <c r="G44" s="16">
        <f t="shared" ca="1" si="2"/>
        <v>1</v>
      </c>
    </row>
    <row r="45" spans="1:11" ht="12">
      <c r="A45" s="13">
        <v>30</v>
      </c>
      <c r="B45" s="14">
        <f t="shared" ca="1" si="5"/>
        <v>17.739993994813013</v>
      </c>
      <c r="C45" s="14">
        <f t="shared" ca="1" si="5"/>
        <v>3.4116007357963269</v>
      </c>
      <c r="D45" s="14">
        <f t="shared" ca="1" si="5"/>
        <v>6.9915639728853902</v>
      </c>
      <c r="E45" s="15">
        <f t="shared" ca="1" si="5"/>
        <v>28632.316469387875</v>
      </c>
      <c r="F45" s="14">
        <f t="shared" ca="1" si="1"/>
        <v>805803.82644666894</v>
      </c>
      <c r="G45" s="16">
        <f t="shared" ca="1" si="2"/>
        <v>1</v>
      </c>
    </row>
    <row r="46" spans="1:11" ht="12">
      <c r="A46" s="13">
        <v>31</v>
      </c>
      <c r="B46" s="14">
        <f t="shared" ca="1" si="5"/>
        <v>13.49562896874356</v>
      </c>
      <c r="C46" s="14">
        <f t="shared" ca="1" si="5"/>
        <v>7.1312517454849642</v>
      </c>
      <c r="D46" s="14">
        <f t="shared" ca="1" si="5"/>
        <v>7.8735062581242703</v>
      </c>
      <c r="E46" s="15">
        <f t="shared" ca="1" si="5"/>
        <v>4789.8063221964767</v>
      </c>
      <c r="F46" s="14">
        <f t="shared" ca="1" si="1"/>
        <v>136511.33370522151</v>
      </c>
      <c r="G46" s="16">
        <f t="shared" ca="1" si="2"/>
        <v>0</v>
      </c>
    </row>
    <row r="47" spans="1:11" ht="12">
      <c r="A47" s="13">
        <v>32</v>
      </c>
      <c r="B47" s="14">
        <f t="shared" ca="1" si="5"/>
        <v>14.611455998053692</v>
      </c>
      <c r="C47" s="14">
        <f t="shared" ca="1" si="5"/>
        <v>2.8710506985223687</v>
      </c>
      <c r="D47" s="14">
        <f t="shared" ca="1" si="5"/>
        <v>4.2062787665035604</v>
      </c>
      <c r="E47" s="15">
        <f t="shared" ca="1" si="5"/>
        <v>23709.951010957731</v>
      </c>
      <c r="F47" s="14">
        <f t="shared" ca="1" si="1"/>
        <v>514240.04081678996</v>
      </c>
      <c r="G47" s="16">
        <f t="shared" ca="1" si="2"/>
        <v>1</v>
      </c>
    </row>
    <row r="48" spans="1:11" ht="12">
      <c r="A48" s="13">
        <v>33</v>
      </c>
      <c r="B48" s="14">
        <f t="shared" ca="1" si="5"/>
        <v>15.102907926563505</v>
      </c>
      <c r="C48" s="14">
        <f t="shared" ca="1" si="5"/>
        <v>4.1546608243143783</v>
      </c>
      <c r="D48" s="14">
        <f t="shared" ca="1" si="5"/>
        <v>1.9666121504284462</v>
      </c>
      <c r="E48" s="15">
        <f t="shared" ca="1" si="5"/>
        <v>23438.837361606769</v>
      </c>
      <c r="F48" s="14">
        <f t="shared" ca="1" si="1"/>
        <v>497470.12427903962</v>
      </c>
      <c r="G48" s="16">
        <f t="shared" ca="1" si="2"/>
        <v>1</v>
      </c>
    </row>
    <row r="49" spans="1:7" ht="12">
      <c r="A49" s="13">
        <v>34</v>
      </c>
      <c r="B49" s="14">
        <f t="shared" ca="1" si="5"/>
        <v>10.98565793250982</v>
      </c>
      <c r="C49" s="14">
        <f t="shared" ca="1" si="5"/>
        <v>5.8967775372450806</v>
      </c>
      <c r="D49" s="14">
        <f t="shared" ca="1" si="5"/>
        <v>6.4036883200626944</v>
      </c>
      <c r="E49" s="15">
        <f t="shared" ca="1" si="5"/>
        <v>19587.425565499922</v>
      </c>
      <c r="F49" s="14">
        <f t="shared" ca="1" si="1"/>
        <v>456115.21644206916</v>
      </c>
      <c r="G49" s="16">
        <f t="shared" ca="1" si="2"/>
        <v>1</v>
      </c>
    </row>
    <row r="50" spans="1:7" ht="12">
      <c r="A50" s="13">
        <v>35</v>
      </c>
      <c r="B50" s="14">
        <f t="shared" ca="1" si="5"/>
        <v>14.144425870203948</v>
      </c>
      <c r="C50" s="14">
        <f t="shared" ca="1" si="5"/>
        <v>-3.4868877105239493</v>
      </c>
      <c r="D50" s="14">
        <f t="shared" ca="1" si="5"/>
        <v>7.9346488716124517</v>
      </c>
      <c r="E50" s="15">
        <f t="shared" ca="1" si="5"/>
        <v>24220.921445416931</v>
      </c>
      <c r="F50" s="14">
        <f t="shared" ca="1" si="1"/>
        <v>450319.90158343385</v>
      </c>
      <c r="G50" s="16">
        <f t="shared" ca="1" si="2"/>
        <v>1</v>
      </c>
    </row>
    <row r="51" spans="1:7" ht="12">
      <c r="A51" s="13">
        <v>36</v>
      </c>
      <c r="B51" s="14">
        <f t="shared" ca="1" si="5"/>
        <v>16.943521765060499</v>
      </c>
      <c r="C51" s="14">
        <f t="shared" ca="1" si="5"/>
        <v>-0.20445766042241376</v>
      </c>
      <c r="D51" s="14">
        <f t="shared" ca="1" si="5"/>
        <v>4.5072331142778879</v>
      </c>
      <c r="E51" s="15">
        <f t="shared" ca="1" si="5"/>
        <v>27055.714338030117</v>
      </c>
      <c r="F51" s="14">
        <f t="shared" ca="1" si="1"/>
        <v>574833.74829587433</v>
      </c>
      <c r="G51" s="16">
        <f t="shared" ca="1" si="2"/>
        <v>1</v>
      </c>
    </row>
    <row r="52" spans="1:7" ht="12">
      <c r="A52" s="13">
        <v>37</v>
      </c>
      <c r="B52" s="14">
        <f t="shared" ca="1" si="5"/>
        <v>13.414884204571575</v>
      </c>
      <c r="C52" s="14">
        <f t="shared" ca="1" si="5"/>
        <v>4.5529215574002091</v>
      </c>
      <c r="D52" s="14">
        <f t="shared" ca="1" si="5"/>
        <v>5.5905199470825613</v>
      </c>
      <c r="E52" s="15">
        <f t="shared" ca="1" si="5"/>
        <v>41329.058491826159</v>
      </c>
      <c r="F52" s="14">
        <f t="shared" ca="1" si="1"/>
        <v>973643.42119899893</v>
      </c>
      <c r="G52" s="16">
        <f t="shared" ca="1" si="2"/>
        <v>1</v>
      </c>
    </row>
    <row r="53" spans="1:7" ht="12">
      <c r="A53" s="13">
        <v>38</v>
      </c>
      <c r="B53" s="14">
        <f t="shared" ca="1" si="5"/>
        <v>16.919867436844843</v>
      </c>
      <c r="C53" s="14">
        <f t="shared" ca="1" si="5"/>
        <v>-4.220690661849293</v>
      </c>
      <c r="D53" s="14">
        <f t="shared" ca="1" si="5"/>
        <v>8.5686087487786686</v>
      </c>
      <c r="E53" s="15">
        <f t="shared" ca="1" si="5"/>
        <v>24973.811761291228</v>
      </c>
      <c r="F53" s="14">
        <f t="shared" ca="1" si="1"/>
        <v>531137.67225025187</v>
      </c>
      <c r="G53" s="16">
        <f t="shared" ca="1" si="2"/>
        <v>1</v>
      </c>
    </row>
    <row r="54" spans="1:7" ht="12">
      <c r="A54" s="13">
        <v>39</v>
      </c>
      <c r="B54" s="14">
        <f t="shared" ca="1" si="5"/>
        <v>9.6457804783170751</v>
      </c>
      <c r="C54" s="14">
        <f t="shared" ca="1" si="5"/>
        <v>-4.9146286727081119</v>
      </c>
      <c r="D54" s="14">
        <f t="shared" ca="1" si="5"/>
        <v>4.8389167196997143</v>
      </c>
      <c r="E54" s="15">
        <f t="shared" ca="1" si="5"/>
        <v>30254.781151404568</v>
      </c>
      <c r="F54" s="14">
        <f t="shared" ca="1" si="1"/>
        <v>289540.32883715909</v>
      </c>
      <c r="G54" s="16">
        <f t="shared" ca="1" si="2"/>
        <v>0</v>
      </c>
    </row>
    <row r="55" spans="1:7" ht="12">
      <c r="A55" s="13">
        <v>40</v>
      </c>
      <c r="B55" s="14">
        <f t="shared" ca="1" si="5"/>
        <v>10.811348842929252</v>
      </c>
      <c r="C55" s="14">
        <f t="shared" ca="1" si="5"/>
        <v>4.0800499678991669</v>
      </c>
      <c r="D55" s="14">
        <f t="shared" ca="1" si="5"/>
        <v>8.4652922043385246</v>
      </c>
      <c r="E55" s="15">
        <f t="shared" ca="1" si="5"/>
        <v>24778.777770425993</v>
      </c>
      <c r="F55" s="14">
        <f t="shared" ca="1" si="1"/>
        <v>578750.25611732726</v>
      </c>
      <c r="G55" s="16">
        <f t="shared" ca="1" si="2"/>
        <v>1</v>
      </c>
    </row>
    <row r="56" spans="1:7" ht="12">
      <c r="A56" s="13">
        <v>41</v>
      </c>
      <c r="B56" s="14">
        <f t="shared" ca="1" si="5"/>
        <v>15.762674736025353</v>
      </c>
      <c r="C56" s="14">
        <f t="shared" ca="1" si="5"/>
        <v>-2.7527325874387651</v>
      </c>
      <c r="D56" s="14">
        <f t="shared" ca="1" si="5"/>
        <v>7.7614517904535383</v>
      </c>
      <c r="E56" s="15">
        <f t="shared" ca="1" si="5"/>
        <v>9609.7171080868502</v>
      </c>
      <c r="F56" s="14">
        <f t="shared" ca="1" si="1"/>
        <v>199607.21969480542</v>
      </c>
      <c r="G56" s="16">
        <f t="shared" ca="1" si="2"/>
        <v>0</v>
      </c>
    </row>
    <row r="57" spans="1:7" ht="12">
      <c r="A57" s="13">
        <v>42</v>
      </c>
      <c r="B57" s="14">
        <f t="shared" ca="1" si="5"/>
        <v>19.12076432056454</v>
      </c>
      <c r="C57" s="14">
        <f t="shared" ca="1" si="5"/>
        <v>0.57724426722280908</v>
      </c>
      <c r="D57" s="14">
        <f t="shared" ca="1" si="5"/>
        <v>5.8039363076044754</v>
      </c>
      <c r="E57" s="15">
        <f t="shared" ca="1" si="5"/>
        <v>25497.204589924037</v>
      </c>
      <c r="F57" s="14">
        <f t="shared" ca="1" si="1"/>
        <v>650228.30643877422</v>
      </c>
      <c r="G57" s="16">
        <f t="shared" ca="1" si="2"/>
        <v>1</v>
      </c>
    </row>
    <row r="58" spans="1:7" ht="12">
      <c r="A58" s="13">
        <v>43</v>
      </c>
      <c r="B58" s="14">
        <f t="shared" ca="1" si="5"/>
        <v>18.010693152672236</v>
      </c>
      <c r="C58" s="14">
        <f t="shared" ca="1" si="5"/>
        <v>3.5720307935573805</v>
      </c>
      <c r="D58" s="14">
        <f t="shared" ca="1" si="5"/>
        <v>5.9122101821392672</v>
      </c>
      <c r="E58" s="15">
        <f t="shared" ca="1" si="5"/>
        <v>17337.566475232514</v>
      </c>
      <c r="F58" s="14">
        <f t="shared" ca="1" si="1"/>
        <v>476695.24818273465</v>
      </c>
      <c r="G58" s="16">
        <f t="shared" ca="1" si="2"/>
        <v>1</v>
      </c>
    </row>
    <row r="59" spans="1:7" ht="12">
      <c r="A59" s="13">
        <v>44</v>
      </c>
      <c r="B59" s="14">
        <f t="shared" ca="1" si="5"/>
        <v>18.183595195049325</v>
      </c>
      <c r="C59" s="14">
        <f t="shared" ca="1" si="5"/>
        <v>5.2029953426414508</v>
      </c>
      <c r="D59" s="14">
        <f t="shared" ca="1" si="5"/>
        <v>6.5344784122887667</v>
      </c>
      <c r="E59" s="15">
        <f t="shared" ca="1" si="5"/>
        <v>30752.176695875929</v>
      </c>
      <c r="F59" s="14">
        <f t="shared" ca="1" si="1"/>
        <v>920137.99927925772</v>
      </c>
      <c r="G59" s="16">
        <f t="shared" ca="1" si="2"/>
        <v>1</v>
      </c>
    </row>
    <row r="60" spans="1:7" ht="12">
      <c r="A60" s="13">
        <v>45</v>
      </c>
      <c r="B60" s="14">
        <f t="shared" ca="1" si="5"/>
        <v>14.449284227072193</v>
      </c>
      <c r="C60" s="14">
        <f t="shared" ca="1" si="5"/>
        <v>4.8199205406269314</v>
      </c>
      <c r="D60" s="14">
        <f t="shared" ca="1" si="5"/>
        <v>4.9456234828055834</v>
      </c>
      <c r="E60" s="15">
        <f t="shared" ca="1" si="5"/>
        <v>20295.68475039869</v>
      </c>
      <c r="F60" s="14">
        <f t="shared" ca="1" si="1"/>
        <v>491456.52045729174</v>
      </c>
      <c r="G60" s="16">
        <f t="shared" ca="1" si="2"/>
        <v>1</v>
      </c>
    </row>
    <row r="61" spans="1:7" ht="12">
      <c r="A61" s="13">
        <v>46</v>
      </c>
      <c r="B61" s="14">
        <f t="shared" ca="1" si="5"/>
        <v>16.088537004609602</v>
      </c>
      <c r="C61" s="14">
        <f t="shared" ca="1" si="5"/>
        <v>4.3197717710166437</v>
      </c>
      <c r="D61" s="14">
        <f t="shared" ca="1" si="5"/>
        <v>7.9234314352448036</v>
      </c>
      <c r="E61" s="15">
        <f t="shared" ca="1" si="5"/>
        <v>26279.109771757132</v>
      </c>
      <c r="F61" s="14">
        <f t="shared" ca="1" si="1"/>
        <v>744532.91102638585</v>
      </c>
      <c r="G61" s="16">
        <f t="shared" ca="1" si="2"/>
        <v>1</v>
      </c>
    </row>
    <row r="62" spans="1:7" ht="12">
      <c r="A62" s="13">
        <v>47</v>
      </c>
      <c r="B62" s="14">
        <f t="shared" ca="1" si="5"/>
        <v>13.247509489417043</v>
      </c>
      <c r="C62" s="14">
        <f t="shared" ca="1" si="5"/>
        <v>0.74894777043250649</v>
      </c>
      <c r="D62" s="14">
        <f t="shared" ca="1" si="5"/>
        <v>2.2038975011333681</v>
      </c>
      <c r="E62" s="15">
        <f t="shared" ca="1" si="5"/>
        <v>28815.255413045779</v>
      </c>
      <c r="F62" s="14">
        <f t="shared" ca="1" si="1"/>
        <v>466817.360219675</v>
      </c>
      <c r="G62" s="16">
        <f t="shared" ca="1" si="2"/>
        <v>1</v>
      </c>
    </row>
    <row r="63" spans="1:7" ht="12">
      <c r="A63" s="13">
        <v>48</v>
      </c>
      <c r="B63" s="14">
        <f t="shared" ca="1" si="5"/>
        <v>19.759254832463135</v>
      </c>
      <c r="C63" s="14">
        <f t="shared" ca="1" si="5"/>
        <v>3.309829701369885</v>
      </c>
      <c r="D63" s="14">
        <f t="shared" ca="1" si="5"/>
        <v>3.5865092524148037</v>
      </c>
      <c r="E63" s="15">
        <f t="shared" ca="1" si="5"/>
        <v>21684.867527387818</v>
      </c>
      <c r="F63" s="14">
        <f t="shared" ca="1" si="1"/>
        <v>578023.02011864597</v>
      </c>
      <c r="G63" s="16">
        <f t="shared" ca="1" si="2"/>
        <v>1</v>
      </c>
    </row>
    <row r="64" spans="1:7" ht="12">
      <c r="A64" s="13">
        <v>49</v>
      </c>
      <c r="B64" s="14">
        <f t="shared" ref="B64:E107" ca="1" si="6">NORMINV(RAND(),B$11,(B$10-B$12)/3.29)</f>
        <v>16.122684138024198</v>
      </c>
      <c r="C64" s="14">
        <f t="shared" ca="1" si="6"/>
        <v>-2.0736977110244172</v>
      </c>
      <c r="D64" s="14">
        <f t="shared" ca="1" si="6"/>
        <v>7.6667824020811075</v>
      </c>
      <c r="E64" s="15">
        <f t="shared" ca="1" si="6"/>
        <v>15696.789003335305</v>
      </c>
      <c r="F64" s="14">
        <f t="shared" ca="1" si="1"/>
        <v>340867.84135528846</v>
      </c>
      <c r="G64" s="16">
        <f t="shared" ca="1" si="2"/>
        <v>0</v>
      </c>
    </row>
    <row r="65" spans="1:7" ht="12">
      <c r="A65" s="13">
        <v>50</v>
      </c>
      <c r="B65" s="14">
        <f t="shared" ca="1" si="6"/>
        <v>16.703566289513173</v>
      </c>
      <c r="C65" s="14">
        <f t="shared" ca="1" si="6"/>
        <v>4.8698617251284508</v>
      </c>
      <c r="D65" s="14">
        <f t="shared" ca="1" si="6"/>
        <v>2.0528280415775177</v>
      </c>
      <c r="E65" s="15">
        <f t="shared" ca="1" si="6"/>
        <v>17983.85580292056</v>
      </c>
      <c r="F65" s="14">
        <f t="shared" ca="1" si="1"/>
        <v>424891.18207792361</v>
      </c>
      <c r="G65" s="16">
        <f t="shared" ca="1" si="2"/>
        <v>1</v>
      </c>
    </row>
    <row r="66" spans="1:7" ht="12">
      <c r="A66" s="13">
        <v>51</v>
      </c>
      <c r="B66" s="14">
        <f t="shared" ca="1" si="6"/>
        <v>18.331678263423747</v>
      </c>
      <c r="C66" s="14">
        <f t="shared" ca="1" si="6"/>
        <v>2.8998810513522284</v>
      </c>
      <c r="D66" s="14">
        <f t="shared" ca="1" si="6"/>
        <v>5.2968285007747946</v>
      </c>
      <c r="E66" s="15">
        <f t="shared" ca="1" si="6"/>
        <v>18586.759253446748</v>
      </c>
      <c r="F66" s="14">
        <f t="shared" ca="1" si="1"/>
        <v>493076.7577097122</v>
      </c>
      <c r="G66" s="16">
        <f t="shared" ca="1" si="2"/>
        <v>1</v>
      </c>
    </row>
    <row r="67" spans="1:7" ht="12">
      <c r="A67" s="13">
        <v>52</v>
      </c>
      <c r="B67" s="14">
        <f t="shared" ca="1" si="6"/>
        <v>16.272530566989573</v>
      </c>
      <c r="C67" s="14">
        <f t="shared" ca="1" si="6"/>
        <v>2.5938940795681793</v>
      </c>
      <c r="D67" s="14">
        <f t="shared" ca="1" si="6"/>
        <v>2.7039433625289555</v>
      </c>
      <c r="E67" s="15">
        <f t="shared" ca="1" si="6"/>
        <v>19498.903037552824</v>
      </c>
      <c r="F67" s="14">
        <f t="shared" ca="1" si="1"/>
        <v>420598.51429351309</v>
      </c>
      <c r="G67" s="16">
        <f t="shared" ca="1" si="2"/>
        <v>1</v>
      </c>
    </row>
    <row r="68" spans="1:7" ht="12">
      <c r="A68" s="13">
        <v>53</v>
      </c>
      <c r="B68" s="14">
        <f t="shared" ca="1" si="6"/>
        <v>11.780167774032707</v>
      </c>
      <c r="C68" s="14">
        <f t="shared" ca="1" si="6"/>
        <v>-0.15635388302506792</v>
      </c>
      <c r="D68" s="14">
        <f t="shared" ca="1" si="6"/>
        <v>4.2750966965743569</v>
      </c>
      <c r="E68" s="15">
        <f t="shared" ca="1" si="6"/>
        <v>17837.690925169194</v>
      </c>
      <c r="F68" s="14">
        <f t="shared" ca="1" si="1"/>
        <v>283599.85310818779</v>
      </c>
      <c r="G68" s="16">
        <f t="shared" ca="1" si="2"/>
        <v>0</v>
      </c>
    </row>
    <row r="69" spans="1:7" ht="12">
      <c r="A69" s="13">
        <v>54</v>
      </c>
      <c r="B69" s="14">
        <f t="shared" ca="1" si="6"/>
        <v>11.749093845984437</v>
      </c>
      <c r="C69" s="14">
        <f t="shared" ca="1" si="6"/>
        <v>5.7897226911325745</v>
      </c>
      <c r="D69" s="14">
        <f t="shared" ca="1" si="6"/>
        <v>9.6163732401068991</v>
      </c>
      <c r="E69" s="15">
        <f t="shared" ca="1" si="6"/>
        <v>20999.485175106791</v>
      </c>
      <c r="F69" s="14">
        <f t="shared" ca="1" si="1"/>
        <v>570245.00515402493</v>
      </c>
      <c r="G69" s="16">
        <f t="shared" ca="1" si="2"/>
        <v>1</v>
      </c>
    </row>
    <row r="70" spans="1:7" ht="12">
      <c r="A70" s="13">
        <v>55</v>
      </c>
      <c r="B70" s="14">
        <f t="shared" ca="1" si="6"/>
        <v>17.429704454697333</v>
      </c>
      <c r="C70" s="14">
        <f t="shared" ca="1" si="6"/>
        <v>1.7258179817197998</v>
      </c>
      <c r="D70" s="14">
        <f t="shared" ca="1" si="6"/>
        <v>5.9832252145895941</v>
      </c>
      <c r="E70" s="15">
        <f t="shared" ca="1" si="6"/>
        <v>23654.842774697197</v>
      </c>
      <c r="F70" s="14">
        <f t="shared" ca="1" si="1"/>
        <v>594653.1232373527</v>
      </c>
      <c r="G70" s="16">
        <f t="shared" ca="1" si="2"/>
        <v>1</v>
      </c>
    </row>
    <row r="71" spans="1:7" ht="12">
      <c r="A71" s="13">
        <v>56</v>
      </c>
      <c r="B71" s="14">
        <f t="shared" ca="1" si="6"/>
        <v>13.747852952757194</v>
      </c>
      <c r="C71" s="14">
        <f t="shared" ca="1" si="6"/>
        <v>4.9994510124940241</v>
      </c>
      <c r="D71" s="14">
        <f t="shared" ca="1" si="6"/>
        <v>5.3083722533707167</v>
      </c>
      <c r="E71" s="15">
        <f t="shared" ca="1" si="6"/>
        <v>25472.060097988866</v>
      </c>
      <c r="F71" s="14">
        <f t="shared" ca="1" si="1"/>
        <v>612747.63033849956</v>
      </c>
      <c r="G71" s="16">
        <f t="shared" ca="1" si="2"/>
        <v>1</v>
      </c>
    </row>
    <row r="72" spans="1:7" ht="12">
      <c r="A72" s="13">
        <v>57</v>
      </c>
      <c r="B72" s="14">
        <f t="shared" ca="1" si="6"/>
        <v>17.749318602173574</v>
      </c>
      <c r="C72" s="14">
        <f t="shared" ca="1" si="6"/>
        <v>5.6730813628831278</v>
      </c>
      <c r="D72" s="14">
        <f t="shared" ca="1" si="6"/>
        <v>6.086240625477835</v>
      </c>
      <c r="E72" s="15">
        <f t="shared" ca="1" si="6"/>
        <v>30586.158551108005</v>
      </c>
      <c r="F72" s="14">
        <f t="shared" ca="1" si="1"/>
        <v>902555.95972975064</v>
      </c>
      <c r="G72" s="16">
        <f t="shared" ca="1" si="2"/>
        <v>1</v>
      </c>
    </row>
    <row r="73" spans="1:7" ht="12">
      <c r="A73" s="13">
        <v>58</v>
      </c>
      <c r="B73" s="14">
        <f t="shared" ca="1" si="6"/>
        <v>18.397859433799105</v>
      </c>
      <c r="C73" s="14">
        <f t="shared" ca="1" si="6"/>
        <v>2.624293796676795</v>
      </c>
      <c r="D73" s="14">
        <f t="shared" ca="1" si="6"/>
        <v>3.6419702003392476</v>
      </c>
      <c r="E73" s="15">
        <f t="shared" ca="1" si="6"/>
        <v>15187.023838108322</v>
      </c>
      <c r="F73" s="14">
        <f t="shared" ca="1" si="1"/>
        <v>374574.63048983569</v>
      </c>
      <c r="G73" s="16">
        <f t="shared" ca="1" si="2"/>
        <v>0</v>
      </c>
    </row>
    <row r="74" spans="1:7" ht="12">
      <c r="A74" s="13">
        <v>59</v>
      </c>
      <c r="B74" s="14">
        <f t="shared" ca="1" si="6"/>
        <v>11.978359523606901</v>
      </c>
      <c r="C74" s="14">
        <f t="shared" ca="1" si="6"/>
        <v>-1.9404913699084005</v>
      </c>
      <c r="D74" s="14">
        <f t="shared" ca="1" si="6"/>
        <v>5.6137388518324816</v>
      </c>
      <c r="E74" s="15">
        <f t="shared" ca="1" si="6"/>
        <v>18341.382494565856</v>
      </c>
      <c r="F74" s="14">
        <f t="shared" ca="1" si="1"/>
        <v>287072.11074307025</v>
      </c>
      <c r="G74" s="16">
        <f t="shared" ca="1" si="2"/>
        <v>0</v>
      </c>
    </row>
    <row r="75" spans="1:7" ht="12">
      <c r="A75" s="13">
        <v>60</v>
      </c>
      <c r="B75" s="14">
        <f t="shared" ca="1" si="6"/>
        <v>16.958687435352097</v>
      </c>
      <c r="C75" s="14">
        <f t="shared" ca="1" si="6"/>
        <v>7.671647474831385</v>
      </c>
      <c r="D75" s="14">
        <f t="shared" ca="1" si="6"/>
        <v>3.3603696241606249</v>
      </c>
      <c r="E75" s="15">
        <f t="shared" ca="1" si="6"/>
        <v>22717.588055031883</v>
      </c>
      <c r="F75" s="14">
        <f t="shared" ca="1" si="1"/>
        <v>635881.29498134251</v>
      </c>
      <c r="G75" s="16">
        <f t="shared" ca="1" si="2"/>
        <v>1</v>
      </c>
    </row>
    <row r="76" spans="1:7" ht="12">
      <c r="A76" s="13">
        <v>61</v>
      </c>
      <c r="B76" s="14">
        <f t="shared" ca="1" si="6"/>
        <v>13.950885580890539</v>
      </c>
      <c r="C76" s="14">
        <f t="shared" ca="1" si="6"/>
        <v>9.592279451030322</v>
      </c>
      <c r="D76" s="14">
        <f t="shared" ca="1" si="6"/>
        <v>7.0760617056465698</v>
      </c>
      <c r="E76" s="15">
        <f t="shared" ca="1" si="6"/>
        <v>36353.7534045266</v>
      </c>
      <c r="F76" s="14">
        <f t="shared" ca="1" si="1"/>
        <v>1113123.8182548138</v>
      </c>
      <c r="G76" s="16">
        <f t="shared" ca="1" si="2"/>
        <v>1</v>
      </c>
    </row>
    <row r="77" spans="1:7" ht="12">
      <c r="A77" s="13">
        <v>62</v>
      </c>
      <c r="B77" s="14">
        <f t="shared" ca="1" si="6"/>
        <v>14.032834571379878</v>
      </c>
      <c r="C77" s="14">
        <f t="shared" ca="1" si="6"/>
        <v>2.0161281747859974</v>
      </c>
      <c r="D77" s="14">
        <f t="shared" ca="1" si="6"/>
        <v>7.2890133784102957</v>
      </c>
      <c r="E77" s="15">
        <f t="shared" ca="1" si="6"/>
        <v>28191.998117101095</v>
      </c>
      <c r="F77" s="14">
        <f t="shared" ca="1" si="1"/>
        <v>657944.1789610018</v>
      </c>
      <c r="G77" s="16">
        <f t="shared" ca="1" si="2"/>
        <v>1</v>
      </c>
    </row>
    <row r="78" spans="1:7" ht="12">
      <c r="A78" s="13">
        <v>63</v>
      </c>
      <c r="B78" s="14">
        <f t="shared" ca="1" si="6"/>
        <v>12.586337892300776</v>
      </c>
      <c r="C78" s="14">
        <f t="shared" ca="1" si="6"/>
        <v>-0.33626626868466181</v>
      </c>
      <c r="D78" s="14">
        <f t="shared" ca="1" si="6"/>
        <v>2.2400853985937297</v>
      </c>
      <c r="E78" s="15">
        <f t="shared" ca="1" si="6"/>
        <v>24606.939391150725</v>
      </c>
      <c r="F78" s="14">
        <f t="shared" ca="1" si="1"/>
        <v>356558.41561377468</v>
      </c>
      <c r="G78" s="16">
        <f t="shared" ca="1" si="2"/>
        <v>0</v>
      </c>
    </row>
    <row r="79" spans="1:7" ht="12">
      <c r="A79" s="13">
        <v>64</v>
      </c>
      <c r="B79" s="14">
        <f t="shared" ca="1" si="6"/>
        <v>15.70842122110732</v>
      </c>
      <c r="C79" s="14">
        <f t="shared" ca="1" si="6"/>
        <v>2.3463715897750523</v>
      </c>
      <c r="D79" s="14">
        <f t="shared" ca="1" si="6"/>
        <v>3.8918785377331075</v>
      </c>
      <c r="E79" s="15">
        <f t="shared" ca="1" si="6"/>
        <v>27843.772956593028</v>
      </c>
      <c r="F79" s="14">
        <f t="shared" ca="1" si="1"/>
        <v>611078.13418381463</v>
      </c>
      <c r="G79" s="16">
        <f t="shared" ca="1" si="2"/>
        <v>1</v>
      </c>
    </row>
    <row r="80" spans="1:7" ht="12">
      <c r="A80" s="13">
        <v>65</v>
      </c>
      <c r="B80" s="14">
        <f t="shared" ca="1" si="6"/>
        <v>12.382555232333827</v>
      </c>
      <c r="C80" s="14">
        <f t="shared" ca="1" si="6"/>
        <v>3.1801762841724668</v>
      </c>
      <c r="D80" s="14">
        <f t="shared" ca="1" si="6"/>
        <v>4.5422813369717829</v>
      </c>
      <c r="E80" s="15">
        <f t="shared" ca="1" si="6"/>
        <v>29847.389943350667</v>
      </c>
      <c r="F80" s="14">
        <f t="shared" ref="F80:F115" ca="1" si="7">(B80+C80+D80)*E80</f>
        <v>600082.15845383739</v>
      </c>
      <c r="G80" s="16">
        <f t="shared" ref="G80:G115" ca="1" si="8">IF(F80&gt;E$4,1,0)</f>
        <v>1</v>
      </c>
    </row>
    <row r="81" spans="1:7" ht="12">
      <c r="A81" s="13">
        <v>66</v>
      </c>
      <c r="B81" s="14">
        <f t="shared" ca="1" si="6"/>
        <v>15.181841088648804</v>
      </c>
      <c r="C81" s="14">
        <f t="shared" ca="1" si="6"/>
        <v>1.3989198609784803</v>
      </c>
      <c r="D81" s="14">
        <f t="shared" ca="1" si="6"/>
        <v>5.642776424874131</v>
      </c>
      <c r="E81" s="15">
        <f t="shared" ca="1" si="6"/>
        <v>32736.506949210307</v>
      </c>
      <c r="F81" s="14">
        <f t="shared" ca="1" si="7"/>
        <v>727520.98569640052</v>
      </c>
      <c r="G81" s="16">
        <f t="shared" ca="1" si="8"/>
        <v>1</v>
      </c>
    </row>
    <row r="82" spans="1:7" ht="12">
      <c r="A82" s="13">
        <v>67</v>
      </c>
      <c r="B82" s="14">
        <f t="shared" ca="1" si="6"/>
        <v>13.250337586947829</v>
      </c>
      <c r="C82" s="14">
        <f t="shared" ca="1" si="6"/>
        <v>2.1945034507945227</v>
      </c>
      <c r="D82" s="14">
        <f t="shared" ca="1" si="6"/>
        <v>6.274355721355481</v>
      </c>
      <c r="E82" s="15">
        <f t="shared" ca="1" si="6"/>
        <v>21783.637847449652</v>
      </c>
      <c r="F82" s="14">
        <f t="shared" ca="1" si="7"/>
        <v>473123.11653768941</v>
      </c>
      <c r="G82" s="16">
        <f t="shared" ca="1" si="8"/>
        <v>1</v>
      </c>
    </row>
    <row r="83" spans="1:7" ht="12">
      <c r="A83" s="13">
        <v>68</v>
      </c>
      <c r="B83" s="14">
        <f t="shared" ca="1" si="6"/>
        <v>14.640530996576619</v>
      </c>
      <c r="C83" s="14">
        <f t="shared" ca="1" si="6"/>
        <v>8.3560616121431224</v>
      </c>
      <c r="D83" s="14">
        <f t="shared" ca="1" si="6"/>
        <v>5.5308155138328248</v>
      </c>
      <c r="E83" s="15">
        <f t="shared" ca="1" si="6"/>
        <v>26783.527641454075</v>
      </c>
      <c r="F83" s="14">
        <f t="shared" ca="1" si="7"/>
        <v>764064.62398942816</v>
      </c>
      <c r="G83" s="16">
        <f t="shared" ca="1" si="8"/>
        <v>1</v>
      </c>
    </row>
    <row r="84" spans="1:7" ht="12">
      <c r="A84" s="13">
        <v>69</v>
      </c>
      <c r="B84" s="14">
        <f t="shared" ca="1" si="6"/>
        <v>15.560633741991802</v>
      </c>
      <c r="C84" s="14">
        <f t="shared" ca="1" si="6"/>
        <v>6.6284138598114044</v>
      </c>
      <c r="D84" s="14">
        <f t="shared" ca="1" si="6"/>
        <v>5.3828280729521145</v>
      </c>
      <c r="E84" s="15">
        <f t="shared" ca="1" si="6"/>
        <v>22983.017060226644</v>
      </c>
      <c r="F84" s="14">
        <f t="shared" ca="1" si="7"/>
        <v>633684.88901534956</v>
      </c>
      <c r="G84" s="16">
        <f t="shared" ca="1" si="8"/>
        <v>1</v>
      </c>
    </row>
    <row r="85" spans="1:7" ht="12">
      <c r="A85" s="13">
        <v>70</v>
      </c>
      <c r="B85" s="14">
        <f t="shared" ca="1" si="6"/>
        <v>14.181139127764594</v>
      </c>
      <c r="C85" s="14">
        <f t="shared" ca="1" si="6"/>
        <v>3.1276515149887292</v>
      </c>
      <c r="D85" s="14">
        <f t="shared" ca="1" si="6"/>
        <v>9.569189693132973</v>
      </c>
      <c r="E85" s="15">
        <f t="shared" ca="1" si="6"/>
        <v>32831.41186371458</v>
      </c>
      <c r="F85" s="14">
        <f t="shared" ca="1" si="7"/>
        <v>882442.04247230454</v>
      </c>
      <c r="G85" s="16">
        <f t="shared" ca="1" si="8"/>
        <v>1</v>
      </c>
    </row>
    <row r="86" spans="1:7" ht="12">
      <c r="A86" s="13">
        <v>71</v>
      </c>
      <c r="B86" s="14">
        <f t="shared" ca="1" si="6"/>
        <v>14.693260341887195</v>
      </c>
      <c r="C86" s="14">
        <f t="shared" ca="1" si="6"/>
        <v>4.8148116182040557</v>
      </c>
      <c r="D86" s="14">
        <f t="shared" ca="1" si="6"/>
        <v>5.6643317398281852</v>
      </c>
      <c r="E86" s="15">
        <f t="shared" ca="1" si="6"/>
        <v>31132.307230852639</v>
      </c>
      <c r="F86" s="14">
        <f t="shared" ca="1" si="7"/>
        <v>783675.00572494359</v>
      </c>
      <c r="G86" s="16">
        <f t="shared" ca="1" si="8"/>
        <v>1</v>
      </c>
    </row>
    <row r="87" spans="1:7" ht="12">
      <c r="A87" s="13">
        <v>72</v>
      </c>
      <c r="B87" s="14">
        <f t="shared" ca="1" si="6"/>
        <v>17.853105134211056</v>
      </c>
      <c r="C87" s="14">
        <f t="shared" ca="1" si="6"/>
        <v>3.8568132513740876</v>
      </c>
      <c r="D87" s="14">
        <f t="shared" ca="1" si="6"/>
        <v>5.0555667502182917</v>
      </c>
      <c r="E87" s="15">
        <f t="shared" ca="1" si="6"/>
        <v>23608.721903218164</v>
      </c>
      <c r="F87" s="14">
        <f t="shared" ca="1" si="7"/>
        <v>631898.89517590275</v>
      </c>
      <c r="G87" s="16">
        <f t="shared" ca="1" si="8"/>
        <v>1</v>
      </c>
    </row>
    <row r="88" spans="1:7" ht="12">
      <c r="A88" s="13">
        <v>73</v>
      </c>
      <c r="B88" s="14">
        <f t="shared" ca="1" si="6"/>
        <v>14.092248510058374</v>
      </c>
      <c r="C88" s="14">
        <f t="shared" ca="1" si="6"/>
        <v>8.9518606530519573E-2</v>
      </c>
      <c r="D88" s="14">
        <f t="shared" ca="1" si="6"/>
        <v>5.18719108038841</v>
      </c>
      <c r="E88" s="15">
        <f t="shared" ca="1" si="6"/>
        <v>26406.293976554658</v>
      </c>
      <c r="F88" s="14">
        <f t="shared" ca="1" si="7"/>
        <v>511462.40416898072</v>
      </c>
      <c r="G88" s="16">
        <f t="shared" ca="1" si="8"/>
        <v>1</v>
      </c>
    </row>
    <row r="89" spans="1:7" ht="12">
      <c r="A89" s="13">
        <v>74</v>
      </c>
      <c r="B89" s="14">
        <f t="shared" ca="1" si="6"/>
        <v>17.331026396561235</v>
      </c>
      <c r="C89" s="14">
        <f t="shared" ca="1" si="6"/>
        <v>3.7238859130697821</v>
      </c>
      <c r="D89" s="14">
        <f t="shared" ca="1" si="6"/>
        <v>6.3754572183944687</v>
      </c>
      <c r="E89" s="15">
        <f t="shared" ca="1" si="6"/>
        <v>33390.68031309871</v>
      </c>
      <c r="F89" s="14">
        <f t="shared" ca="1" si="7"/>
        <v>915918.69978046336</v>
      </c>
      <c r="G89" s="16">
        <f t="shared" ca="1" si="8"/>
        <v>1</v>
      </c>
    </row>
    <row r="90" spans="1:7" ht="12">
      <c r="A90" s="13">
        <v>75</v>
      </c>
      <c r="B90" s="14">
        <f t="shared" ca="1" si="6"/>
        <v>15.843264475239083</v>
      </c>
      <c r="C90" s="14">
        <f t="shared" ca="1" si="6"/>
        <v>0.61404114391438602</v>
      </c>
      <c r="D90" s="14">
        <f t="shared" ca="1" si="6"/>
        <v>3.8200392032527626</v>
      </c>
      <c r="E90" s="15">
        <f t="shared" ca="1" si="6"/>
        <v>24647.153468455021</v>
      </c>
      <c r="F90" s="14">
        <f t="shared" ca="1" si="7"/>
        <v>499778.82977062819</v>
      </c>
      <c r="G90" s="16">
        <f t="shared" ca="1" si="8"/>
        <v>1</v>
      </c>
    </row>
    <row r="91" spans="1:7" ht="12">
      <c r="A91" s="13">
        <v>76</v>
      </c>
      <c r="B91" s="14">
        <f t="shared" ca="1" si="6"/>
        <v>16.99945223832999</v>
      </c>
      <c r="C91" s="14">
        <f t="shared" ca="1" si="6"/>
        <v>11.225887866371183</v>
      </c>
      <c r="D91" s="14">
        <f t="shared" ca="1" si="6"/>
        <v>3.2665788686538164</v>
      </c>
      <c r="E91" s="15">
        <f t="shared" ca="1" si="6"/>
        <v>27652.20699274358</v>
      </c>
      <c r="F91" s="14">
        <f t="shared" ca="1" si="7"/>
        <v>870821.06204992114</v>
      </c>
      <c r="G91" s="16">
        <f t="shared" ca="1" si="8"/>
        <v>1</v>
      </c>
    </row>
    <row r="92" spans="1:7" ht="12">
      <c r="A92" s="13">
        <v>77</v>
      </c>
      <c r="B92" s="14">
        <f t="shared" ca="1" si="6"/>
        <v>17.419735317844349</v>
      </c>
      <c r="C92" s="14">
        <f t="shared" ca="1" si="6"/>
        <v>6.1596030359701661</v>
      </c>
      <c r="D92" s="14">
        <f t="shared" ca="1" si="6"/>
        <v>2.5520139841975324</v>
      </c>
      <c r="E92" s="15">
        <f t="shared" ca="1" si="6"/>
        <v>25695.541953527303</v>
      </c>
      <c r="F92" s="14">
        <f t="shared" ca="1" si="7"/>
        <v>671459.26030379231</v>
      </c>
      <c r="G92" s="16">
        <f t="shared" ca="1" si="8"/>
        <v>1</v>
      </c>
    </row>
    <row r="93" spans="1:7" ht="12">
      <c r="A93" s="13">
        <v>78</v>
      </c>
      <c r="B93" s="14">
        <f t="shared" ca="1" si="6"/>
        <v>18.128020890651964</v>
      </c>
      <c r="C93" s="14">
        <f t="shared" ca="1" si="6"/>
        <v>1.0835209404921373</v>
      </c>
      <c r="D93" s="14">
        <f t="shared" ca="1" si="6"/>
        <v>7.4893245891860358</v>
      </c>
      <c r="E93" s="15">
        <f t="shared" ca="1" si="6"/>
        <v>21218.509410351675</v>
      </c>
      <c r="F93" s="14">
        <f t="shared" ca="1" si="7"/>
        <v>566552.58540431806</v>
      </c>
      <c r="G93" s="16">
        <f t="shared" ca="1" si="8"/>
        <v>1</v>
      </c>
    </row>
    <row r="94" spans="1:7" ht="12">
      <c r="A94" s="13">
        <v>79</v>
      </c>
      <c r="B94" s="14">
        <f t="shared" ca="1" si="6"/>
        <v>20.894081567072419</v>
      </c>
      <c r="C94" s="14">
        <f t="shared" ca="1" si="6"/>
        <v>1.9264427778752229</v>
      </c>
      <c r="D94" s="14">
        <f t="shared" ca="1" si="6"/>
        <v>3.0377930384783212</v>
      </c>
      <c r="E94" s="15">
        <f t="shared" ca="1" si="6"/>
        <v>19406.278852894327</v>
      </c>
      <c r="F94" s="14">
        <f t="shared" ca="1" si="7"/>
        <v>501813.71780940902</v>
      </c>
      <c r="G94" s="16">
        <f t="shared" ca="1" si="8"/>
        <v>1</v>
      </c>
    </row>
    <row r="95" spans="1:7" ht="12">
      <c r="A95" s="13">
        <v>80</v>
      </c>
      <c r="B95" s="14">
        <f t="shared" ca="1" si="6"/>
        <v>11.233862929564289</v>
      </c>
      <c r="C95" s="14">
        <f t="shared" ca="1" si="6"/>
        <v>-1.7242951990060336</v>
      </c>
      <c r="D95" s="14">
        <f t="shared" ca="1" si="6"/>
        <v>6.3488654880874344</v>
      </c>
      <c r="E95" s="15">
        <f t="shared" ca="1" si="6"/>
        <v>33052.584564293262</v>
      </c>
      <c r="F95" s="14">
        <f t="shared" ca="1" si="7"/>
        <v>524162.20501648402</v>
      </c>
      <c r="G95" s="16">
        <f t="shared" ca="1" si="8"/>
        <v>1</v>
      </c>
    </row>
    <row r="96" spans="1:7" ht="12">
      <c r="A96" s="13">
        <v>81</v>
      </c>
      <c r="B96" s="14">
        <f t="shared" ca="1" si="6"/>
        <v>10.419048641372733</v>
      </c>
      <c r="C96" s="14">
        <f t="shared" ca="1" si="6"/>
        <v>5.3054995611908016</v>
      </c>
      <c r="D96" s="14">
        <f t="shared" ca="1" si="6"/>
        <v>4.7375448108103404</v>
      </c>
      <c r="E96" s="15">
        <f t="shared" ca="1" si="6"/>
        <v>28007.72223400282</v>
      </c>
      <c r="F96" s="14">
        <f t="shared" ca="1" si="7"/>
        <v>573096.61744490522</v>
      </c>
      <c r="G96" s="16">
        <f t="shared" ca="1" si="8"/>
        <v>1</v>
      </c>
    </row>
    <row r="97" spans="1:7" ht="12">
      <c r="A97" s="13">
        <v>82</v>
      </c>
      <c r="B97" s="14">
        <f t="shared" ca="1" si="6"/>
        <v>16.428121408347483</v>
      </c>
      <c r="C97" s="14">
        <f t="shared" ca="1" si="6"/>
        <v>5.3230276664697644</v>
      </c>
      <c r="D97" s="14">
        <f t="shared" ca="1" si="6"/>
        <v>8.3007703486476458</v>
      </c>
      <c r="E97" s="15">
        <f t="shared" ca="1" si="6"/>
        <v>23082.464441197248</v>
      </c>
      <c r="F97" s="14">
        <f t="shared" ca="1" si="7"/>
        <v>693672.3614818533</v>
      </c>
      <c r="G97" s="16">
        <f t="shared" ca="1" si="8"/>
        <v>1</v>
      </c>
    </row>
    <row r="98" spans="1:7" ht="12">
      <c r="A98" s="13">
        <v>83</v>
      </c>
      <c r="B98" s="14">
        <f t="shared" ca="1" si="6"/>
        <v>13.981975538240322</v>
      </c>
      <c r="C98" s="14">
        <f t="shared" ca="1" si="6"/>
        <v>3.6681407505620278</v>
      </c>
      <c r="D98" s="14">
        <f t="shared" ca="1" si="6"/>
        <v>6.471329826289427</v>
      </c>
      <c r="E98" s="15">
        <f t="shared" ca="1" si="6"/>
        <v>16932.093260626567</v>
      </c>
      <c r="F98" s="14">
        <f t="shared" ca="1" si="7"/>
        <v>408426.57520191238</v>
      </c>
      <c r="G98" s="16">
        <f t="shared" ca="1" si="8"/>
        <v>1</v>
      </c>
    </row>
    <row r="99" spans="1:7" ht="12">
      <c r="A99" s="13">
        <v>84</v>
      </c>
      <c r="B99" s="14">
        <f t="shared" ca="1" si="6"/>
        <v>15.82059740392094</v>
      </c>
      <c r="C99" s="14">
        <f t="shared" ca="1" si="6"/>
        <v>-0.52207021384042296</v>
      </c>
      <c r="D99" s="14">
        <f t="shared" ca="1" si="6"/>
        <v>5.7583745118163927</v>
      </c>
      <c r="E99" s="15">
        <f t="shared" ca="1" si="6"/>
        <v>15221.016757634587</v>
      </c>
      <c r="F99" s="14">
        <f t="shared" ca="1" si="7"/>
        <v>320507.45366843708</v>
      </c>
      <c r="G99" s="16">
        <f t="shared" ca="1" si="8"/>
        <v>0</v>
      </c>
    </row>
    <row r="100" spans="1:7" ht="12">
      <c r="A100" s="13">
        <v>85</v>
      </c>
      <c r="B100" s="14">
        <f t="shared" ca="1" si="6"/>
        <v>14.165681436863942</v>
      </c>
      <c r="C100" s="14">
        <f t="shared" ca="1" si="6"/>
        <v>6.5044982557855962</v>
      </c>
      <c r="D100" s="14">
        <f t="shared" ca="1" si="6"/>
        <v>8.1794864981348496</v>
      </c>
      <c r="E100" s="15">
        <f t="shared" ca="1" si="6"/>
        <v>25804.304433083904</v>
      </c>
      <c r="F100" s="14">
        <f t="shared" ca="1" si="7"/>
        <v>744445.56917984842</v>
      </c>
      <c r="G100" s="16">
        <f t="shared" ca="1" si="8"/>
        <v>1</v>
      </c>
    </row>
    <row r="101" spans="1:7" ht="12">
      <c r="A101" s="13">
        <v>86</v>
      </c>
      <c r="B101" s="14">
        <f t="shared" ca="1" si="6"/>
        <v>14.088471941717946</v>
      </c>
      <c r="C101" s="14">
        <f t="shared" ca="1" si="6"/>
        <v>-1.8797532778133883</v>
      </c>
      <c r="D101" s="14">
        <f t="shared" ca="1" si="6"/>
        <v>5.7066737158395684</v>
      </c>
      <c r="E101" s="15">
        <f t="shared" ca="1" si="6"/>
        <v>16126.557838236817</v>
      </c>
      <c r="F101" s="14">
        <f t="shared" ca="1" si="7"/>
        <v>288913.6114066508</v>
      </c>
      <c r="G101" s="16">
        <f t="shared" ca="1" si="8"/>
        <v>0</v>
      </c>
    </row>
    <row r="102" spans="1:7" ht="12">
      <c r="A102" s="13">
        <v>87</v>
      </c>
      <c r="B102" s="14">
        <f t="shared" ca="1" si="6"/>
        <v>17.655912058467177</v>
      </c>
      <c r="C102" s="14">
        <f t="shared" ca="1" si="6"/>
        <v>7.6501064795981923</v>
      </c>
      <c r="D102" s="14">
        <f t="shared" ca="1" si="6"/>
        <v>8.4374300894292009</v>
      </c>
      <c r="E102" s="15">
        <f t="shared" ca="1" si="6"/>
        <v>11120.855138871126</v>
      </c>
      <c r="F102" s="14">
        <f t="shared" ca="1" si="7"/>
        <v>375256.00407230685</v>
      </c>
      <c r="G102" s="16">
        <f t="shared" ca="1" si="8"/>
        <v>0</v>
      </c>
    </row>
    <row r="103" spans="1:7" ht="12">
      <c r="A103" s="13">
        <v>88</v>
      </c>
      <c r="B103" s="14">
        <f t="shared" ca="1" si="6"/>
        <v>12.202895191072532</v>
      </c>
      <c r="C103" s="14">
        <f t="shared" ca="1" si="6"/>
        <v>2.0576539984840458</v>
      </c>
      <c r="D103" s="14">
        <f t="shared" ca="1" si="6"/>
        <v>2.5596438847261669</v>
      </c>
      <c r="E103" s="15">
        <f t="shared" ca="1" si="6"/>
        <v>25674.860880179811</v>
      </c>
      <c r="F103" s="14">
        <f t="shared" ca="1" si="7"/>
        <v>431856.11715997342</v>
      </c>
      <c r="G103" s="16">
        <f t="shared" ca="1" si="8"/>
        <v>1</v>
      </c>
    </row>
    <row r="104" spans="1:7" ht="12">
      <c r="A104" s="13">
        <v>89</v>
      </c>
      <c r="B104" s="14">
        <f t="shared" ca="1" si="6"/>
        <v>17.995167862876947</v>
      </c>
      <c r="C104" s="14">
        <f t="shared" ca="1" si="6"/>
        <v>2.3269628388697856</v>
      </c>
      <c r="D104" s="14">
        <f t="shared" ca="1" si="6"/>
        <v>3.8124029132493757</v>
      </c>
      <c r="E104" s="15">
        <f t="shared" ca="1" si="6"/>
        <v>22285.936121440431</v>
      </c>
      <c r="F104" s="14">
        <f t="shared" ca="1" si="7"/>
        <v>537860.67446456011</v>
      </c>
      <c r="G104" s="16">
        <f t="shared" ca="1" si="8"/>
        <v>1</v>
      </c>
    </row>
    <row r="105" spans="1:7" ht="12">
      <c r="A105" s="13">
        <v>90</v>
      </c>
      <c r="B105" s="14">
        <f t="shared" ca="1" si="6"/>
        <v>13.761164829546404</v>
      </c>
      <c r="C105" s="14">
        <f t="shared" ca="1" si="6"/>
        <v>7.1418604091716027</v>
      </c>
      <c r="D105" s="14">
        <f t="shared" ca="1" si="6"/>
        <v>4.6293461719314362</v>
      </c>
      <c r="E105" s="15">
        <f t="shared" ca="1" si="6"/>
        <v>23782.26115901427</v>
      </c>
      <c r="F105" s="14">
        <f t="shared" ca="1" si="7"/>
        <v>607217.52489701472</v>
      </c>
      <c r="G105" s="16">
        <f t="shared" ca="1" si="8"/>
        <v>1</v>
      </c>
    </row>
    <row r="106" spans="1:7" ht="12">
      <c r="A106" s="13">
        <v>91</v>
      </c>
      <c r="B106" s="14">
        <f t="shared" ca="1" si="6"/>
        <v>13.709672764745198</v>
      </c>
      <c r="C106" s="14">
        <f t="shared" ca="1" si="6"/>
        <v>7.5097710472177619</v>
      </c>
      <c r="D106" s="14">
        <f t="shared" ca="1" si="6"/>
        <v>6.7512220306107205</v>
      </c>
      <c r="E106" s="15">
        <f t="shared" ca="1" si="6"/>
        <v>24507.107823806029</v>
      </c>
      <c r="F106" s="14">
        <f t="shared" ca="1" si="7"/>
        <v>685480.12370760145</v>
      </c>
      <c r="G106" s="16">
        <f t="shared" ca="1" si="8"/>
        <v>1</v>
      </c>
    </row>
    <row r="107" spans="1:7" ht="12">
      <c r="A107" s="13">
        <v>92</v>
      </c>
      <c r="B107" s="14">
        <f t="shared" ca="1" si="6"/>
        <v>12.115642652442524</v>
      </c>
      <c r="C107" s="14">
        <f t="shared" ca="1" si="6"/>
        <v>0.63505766257508522</v>
      </c>
      <c r="D107" s="14">
        <f t="shared" ca="1" si="6"/>
        <v>7.874913112633644</v>
      </c>
      <c r="E107" s="15">
        <f t="shared" ca="1" si="6"/>
        <v>21074.880454277885</v>
      </c>
      <c r="F107" s="14">
        <f t="shared" ca="1" si="7"/>
        <v>434682.3372838989</v>
      </c>
      <c r="G107" s="16">
        <f t="shared" ca="1" si="8"/>
        <v>1</v>
      </c>
    </row>
    <row r="108" spans="1:7" ht="12">
      <c r="A108" s="13">
        <v>93</v>
      </c>
      <c r="B108" s="14">
        <f t="shared" ref="B108:E115" ca="1" si="9">NORMINV(RAND(),B$11,(B$10-B$12)/3.29)</f>
        <v>8.778641488029221</v>
      </c>
      <c r="C108" s="14">
        <f t="shared" ca="1" si="9"/>
        <v>3.5932779135303683E-2</v>
      </c>
      <c r="D108" s="14">
        <f t="shared" ca="1" si="9"/>
        <v>6.9259223920123958</v>
      </c>
      <c r="E108" s="15">
        <f t="shared" ca="1" si="9"/>
        <v>20658.392865970458</v>
      </c>
      <c r="F108" s="14">
        <f t="shared" ca="1" si="7"/>
        <v>325173.36389077228</v>
      </c>
      <c r="G108" s="16">
        <f t="shared" ca="1" si="8"/>
        <v>0</v>
      </c>
    </row>
    <row r="109" spans="1:7" ht="12">
      <c r="A109" s="13">
        <v>94</v>
      </c>
      <c r="B109" s="14">
        <f t="shared" ca="1" si="9"/>
        <v>13.71295861994118</v>
      </c>
      <c r="C109" s="14">
        <f t="shared" ca="1" si="9"/>
        <v>2.7725591727625249</v>
      </c>
      <c r="D109" s="14">
        <f t="shared" ca="1" si="9"/>
        <v>5.6028084122348387</v>
      </c>
      <c r="E109" s="15">
        <f t="shared" ca="1" si="9"/>
        <v>31642.960470460985</v>
      </c>
      <c r="F109" s="14">
        <f t="shared" ca="1" si="7"/>
        <v>698940.03296151781</v>
      </c>
      <c r="G109" s="16">
        <f t="shared" ca="1" si="8"/>
        <v>1</v>
      </c>
    </row>
    <row r="110" spans="1:7" ht="12">
      <c r="A110" s="13">
        <v>95</v>
      </c>
      <c r="B110" s="14">
        <f t="shared" ca="1" si="9"/>
        <v>15.823152684680199</v>
      </c>
      <c r="C110" s="14">
        <f t="shared" ca="1" si="9"/>
        <v>3.5988919051103054</v>
      </c>
      <c r="D110" s="14">
        <f t="shared" ca="1" si="9"/>
        <v>4.446415455334999</v>
      </c>
      <c r="E110" s="15">
        <f t="shared" ca="1" si="9"/>
        <v>32128.760472972677</v>
      </c>
      <c r="F110" s="14">
        <f t="shared" ca="1" si="7"/>
        <v>766864.03564855596</v>
      </c>
      <c r="G110" s="16">
        <f t="shared" ca="1" si="8"/>
        <v>1</v>
      </c>
    </row>
    <row r="111" spans="1:7" ht="12">
      <c r="A111" s="13">
        <v>96</v>
      </c>
      <c r="B111" s="14">
        <f t="shared" ca="1" si="9"/>
        <v>16.107892204185525</v>
      </c>
      <c r="C111" s="14">
        <f t="shared" ca="1" si="9"/>
        <v>8.0329878763108447</v>
      </c>
      <c r="D111" s="14">
        <f t="shared" ca="1" si="9"/>
        <v>4.5981556618516333</v>
      </c>
      <c r="E111" s="15">
        <f t="shared" ca="1" si="9"/>
        <v>21556.377271877678</v>
      </c>
      <c r="F111" s="14">
        <f t="shared" ca="1" si="7"/>
        <v>619509.4968920307</v>
      </c>
      <c r="G111" s="16">
        <f t="shared" ca="1" si="8"/>
        <v>1</v>
      </c>
    </row>
    <row r="112" spans="1:7" ht="12">
      <c r="A112" s="13">
        <v>97</v>
      </c>
      <c r="B112" s="14">
        <f t="shared" ca="1" si="9"/>
        <v>17.080201606106833</v>
      </c>
      <c r="C112" s="14">
        <f t="shared" ca="1" si="9"/>
        <v>5.3831153503199953</v>
      </c>
      <c r="D112" s="14">
        <f t="shared" ca="1" si="9"/>
        <v>8.2336674191078973</v>
      </c>
      <c r="E112" s="15">
        <f t="shared" ca="1" si="9"/>
        <v>32716.108947088993</v>
      </c>
      <c r="F112" s="14">
        <f t="shared" ca="1" si="7"/>
        <v>1004285.8851770826</v>
      </c>
      <c r="G112" s="16">
        <f t="shared" ca="1" si="8"/>
        <v>1</v>
      </c>
    </row>
    <row r="113" spans="1:7" ht="12">
      <c r="A113" s="13">
        <v>98</v>
      </c>
      <c r="B113" s="14">
        <f t="shared" ca="1" si="9"/>
        <v>14.009625958814899</v>
      </c>
      <c r="C113" s="14">
        <f t="shared" ca="1" si="9"/>
        <v>4.0879564700622071</v>
      </c>
      <c r="D113" s="14">
        <f t="shared" ca="1" si="9"/>
        <v>7.7007581337516351</v>
      </c>
      <c r="E113" s="15">
        <f t="shared" ca="1" si="9"/>
        <v>23784.39852791814</v>
      </c>
      <c r="F113" s="14">
        <f t="shared" ca="1" si="7"/>
        <v>613598.01330051792</v>
      </c>
      <c r="G113" s="16">
        <f t="shared" ca="1" si="8"/>
        <v>1</v>
      </c>
    </row>
    <row r="114" spans="1:7" ht="12">
      <c r="A114" s="13">
        <v>99</v>
      </c>
      <c r="B114" s="14">
        <f t="shared" ca="1" si="9"/>
        <v>15.551481644050138</v>
      </c>
      <c r="C114" s="14">
        <f t="shared" ca="1" si="9"/>
        <v>-2.835012735270265</v>
      </c>
      <c r="D114" s="14">
        <f t="shared" ca="1" si="9"/>
        <v>4.4769485107159763</v>
      </c>
      <c r="E114" s="15">
        <f t="shared" ca="1" si="9"/>
        <v>36722.990279593309</v>
      </c>
      <c r="F114" s="14">
        <f t="shared" ca="1" si="7"/>
        <v>631393.70076913643</v>
      </c>
      <c r="G114" s="16">
        <f t="shared" ca="1" si="8"/>
        <v>1</v>
      </c>
    </row>
    <row r="115" spans="1:7" ht="12">
      <c r="A115" s="13">
        <v>100</v>
      </c>
      <c r="B115" s="14">
        <f t="shared" ca="1" si="9"/>
        <v>9.3061317991153967</v>
      </c>
      <c r="C115" s="14">
        <f t="shared" ca="1" si="9"/>
        <v>2.908957401904956</v>
      </c>
      <c r="D115" s="14">
        <f t="shared" ca="1" si="9"/>
        <v>6.3749893907884276</v>
      </c>
      <c r="E115" s="15">
        <f t="shared" ca="1" si="9"/>
        <v>17903.260864822045</v>
      </c>
      <c r="F115" s="14">
        <f t="shared" ca="1" si="7"/>
        <v>332823.02652669622</v>
      </c>
      <c r="G115" s="16">
        <f t="shared" ca="1" si="8"/>
        <v>0</v>
      </c>
    </row>
  </sheetData>
  <mergeCells count="10">
    <mergeCell ref="A5:D5"/>
    <mergeCell ref="A3:E3"/>
    <mergeCell ref="A4:D4"/>
    <mergeCell ref="A2:H2"/>
    <mergeCell ref="A1:H1"/>
    <mergeCell ref="A6:D6"/>
    <mergeCell ref="F7:H7"/>
    <mergeCell ref="A8:E8"/>
    <mergeCell ref="A14:G14"/>
    <mergeCell ref="I14:K14"/>
  </mergeCells>
  <pageMargins left="0.75" right="0.75" top="1" bottom="1" header="0.5" footer="0.5"/>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5"/>
  <sheetViews>
    <sheetView workbookViewId="0">
      <selection activeCell="A2" sqref="A2:K2"/>
    </sheetView>
  </sheetViews>
  <sheetFormatPr baseColWidth="10" defaultColWidth="8.83203125" defaultRowHeight="14" x14ac:dyDescent="0"/>
  <cols>
    <col min="1" max="1" width="14.1640625" style="4" customWidth="1"/>
    <col min="2" max="5" width="16.5" style="4" customWidth="1"/>
    <col min="6" max="6" width="11.33203125" style="4" customWidth="1"/>
    <col min="7" max="7" width="18.83203125" style="4" customWidth="1"/>
    <col min="8" max="8" width="12.5" style="6" customWidth="1"/>
    <col min="9" max="9" width="17" style="4" customWidth="1"/>
    <col min="10" max="10" width="11" style="4" customWidth="1"/>
    <col min="11" max="11" width="12" style="4" customWidth="1"/>
    <col min="12" max="12" width="11.83203125" style="4" bestFit="1" customWidth="1"/>
    <col min="13" max="13" width="13.33203125" style="4" customWidth="1"/>
    <col min="14" max="14" width="10.33203125" style="4" bestFit="1" customWidth="1"/>
    <col min="15" max="16384" width="8.83203125" style="4"/>
  </cols>
  <sheetData>
    <row r="1" spans="1:15" ht="28" customHeight="1" thickBot="1">
      <c r="A1" s="183" t="s">
        <v>109</v>
      </c>
      <c r="B1" s="184"/>
      <c r="C1" s="184"/>
      <c r="D1" s="184"/>
      <c r="E1" s="184"/>
      <c r="F1" s="184"/>
      <c r="G1" s="184"/>
      <c r="H1" s="184"/>
      <c r="I1" s="184"/>
      <c r="J1" s="184"/>
      <c r="K1" s="184"/>
    </row>
    <row r="2" spans="1:15" ht="79" customHeight="1" thickBot="1">
      <c r="A2" s="250" t="s">
        <v>39</v>
      </c>
      <c r="B2" s="251"/>
      <c r="C2" s="251"/>
      <c r="D2" s="251"/>
      <c r="E2" s="251"/>
      <c r="F2" s="251"/>
      <c r="G2" s="251"/>
      <c r="H2" s="251"/>
      <c r="I2" s="251"/>
      <c r="J2" s="251"/>
      <c r="K2" s="252"/>
    </row>
    <row r="3" spans="1:15" ht="23" customHeight="1">
      <c r="A3" s="212" t="s">
        <v>19</v>
      </c>
      <c r="B3" s="213"/>
      <c r="C3" s="213"/>
      <c r="D3" s="213"/>
      <c r="E3" s="213"/>
      <c r="F3" s="213"/>
      <c r="G3" s="213"/>
      <c r="H3" s="214"/>
      <c r="I3" s="5"/>
      <c r="J3" s="5"/>
      <c r="K3" s="5"/>
    </row>
    <row r="4" spans="1:15" ht="21" customHeight="1">
      <c r="A4" s="218" t="s">
        <v>20</v>
      </c>
      <c r="B4" s="180"/>
      <c r="C4" s="180"/>
      <c r="D4" s="180"/>
      <c r="E4" s="18"/>
      <c r="F4" s="18"/>
      <c r="G4" s="19"/>
      <c r="H4" s="219">
        <v>400000</v>
      </c>
      <c r="I4" s="5"/>
      <c r="J4" s="5"/>
      <c r="K4" s="5"/>
    </row>
    <row r="5" spans="1:15" ht="19" customHeight="1">
      <c r="A5" s="218" t="s">
        <v>21</v>
      </c>
      <c r="B5" s="181"/>
      <c r="C5" s="181"/>
      <c r="D5" s="181"/>
      <c r="E5" s="182"/>
      <c r="F5" s="18"/>
      <c r="G5" s="19"/>
      <c r="H5" s="75">
        <f ca="1">AVERAGE(J16:J115)</f>
        <v>0.82</v>
      </c>
      <c r="I5" s="5"/>
      <c r="J5" s="5"/>
      <c r="K5" s="5"/>
    </row>
    <row r="6" spans="1:15" ht="25" customHeight="1" thickBot="1">
      <c r="A6" s="220" t="s">
        <v>22</v>
      </c>
      <c r="B6" s="221"/>
      <c r="C6" s="221"/>
      <c r="D6" s="221"/>
      <c r="E6" s="222"/>
      <c r="F6" s="222"/>
      <c r="G6" s="223"/>
      <c r="H6" s="76">
        <f ca="1">1-H5</f>
        <v>0.18000000000000005</v>
      </c>
      <c r="I6" s="5"/>
      <c r="J6" s="5"/>
      <c r="K6" s="5"/>
    </row>
    <row r="7" spans="1:15" ht="15" customHeight="1" thickBot="1">
      <c r="I7" s="166"/>
      <c r="J7" s="166"/>
      <c r="K7" s="166"/>
    </row>
    <row r="8" spans="1:15" ht="17" customHeight="1">
      <c r="A8" s="167" t="s">
        <v>23</v>
      </c>
      <c r="B8" s="168"/>
      <c r="C8" s="168"/>
      <c r="D8" s="168"/>
      <c r="E8" s="168"/>
      <c r="F8" s="168"/>
      <c r="G8" s="168"/>
      <c r="H8" s="169"/>
      <c r="I8" s="7"/>
      <c r="J8" s="7"/>
      <c r="K8" s="7"/>
    </row>
    <row r="9" spans="1:15" ht="40" customHeight="1">
      <c r="A9" s="247" t="s">
        <v>23</v>
      </c>
      <c r="B9" s="248" t="s">
        <v>24</v>
      </c>
      <c r="C9" s="248" t="s">
        <v>25</v>
      </c>
      <c r="D9" s="248" t="s">
        <v>26</v>
      </c>
      <c r="E9" s="248" t="s">
        <v>40</v>
      </c>
      <c r="F9" s="248" t="s">
        <v>41</v>
      </c>
      <c r="G9" s="248" t="s">
        <v>42</v>
      </c>
      <c r="H9" s="249" t="s">
        <v>27</v>
      </c>
      <c r="I9" s="8"/>
    </row>
    <row r="10" spans="1:15" ht="17" customHeight="1">
      <c r="A10" s="239" t="s">
        <v>28</v>
      </c>
      <c r="B10" s="240">
        <v>20</v>
      </c>
      <c r="C10" s="240">
        <v>8</v>
      </c>
      <c r="D10" s="240">
        <v>9</v>
      </c>
      <c r="E10" s="240"/>
      <c r="F10" s="240"/>
      <c r="G10" s="241">
        <v>12</v>
      </c>
      <c r="H10" s="242">
        <v>35000</v>
      </c>
      <c r="I10" s="9"/>
      <c r="K10" s="10"/>
      <c r="L10" s="6"/>
    </row>
    <row r="11" spans="1:15" ht="19" customHeight="1">
      <c r="A11" s="243" t="s">
        <v>29</v>
      </c>
      <c r="B11" s="224">
        <v>15</v>
      </c>
      <c r="C11" s="224">
        <v>3</v>
      </c>
      <c r="D11" s="224">
        <v>6</v>
      </c>
      <c r="E11" s="225">
        <v>1000</v>
      </c>
      <c r="F11" s="20">
        <v>0.1</v>
      </c>
      <c r="G11" s="244">
        <v>6</v>
      </c>
      <c r="H11" s="229">
        <v>25000</v>
      </c>
      <c r="I11" s="11"/>
      <c r="L11" s="6"/>
    </row>
    <row r="12" spans="1:15" ht="19" customHeight="1" thickBot="1">
      <c r="A12" s="245" t="s">
        <v>30</v>
      </c>
      <c r="B12" s="230">
        <v>10</v>
      </c>
      <c r="C12" s="230">
        <v>-2</v>
      </c>
      <c r="D12" s="230">
        <v>3</v>
      </c>
      <c r="E12" s="230"/>
      <c r="F12" s="230"/>
      <c r="G12" s="246">
        <v>0</v>
      </c>
      <c r="H12" s="231">
        <v>15000</v>
      </c>
      <c r="I12" s="9"/>
      <c r="L12" s="12"/>
      <c r="M12" s="5"/>
      <c r="N12" s="5"/>
      <c r="O12" s="5"/>
    </row>
    <row r="13" spans="1:15" ht="17" customHeight="1" thickBot="1">
      <c r="H13" s="4"/>
      <c r="L13" s="5"/>
      <c r="M13" s="5"/>
      <c r="N13" s="5"/>
      <c r="O13" s="5"/>
    </row>
    <row r="14" spans="1:15" ht="21" customHeight="1" thickBot="1">
      <c r="A14" s="170" t="s">
        <v>31</v>
      </c>
      <c r="B14" s="170"/>
      <c r="C14" s="170"/>
      <c r="D14" s="170"/>
      <c r="E14" s="170"/>
      <c r="F14" s="170"/>
      <c r="G14" s="170"/>
      <c r="H14" s="170"/>
      <c r="I14" s="170"/>
      <c r="J14" s="170"/>
      <c r="L14" s="171" t="s">
        <v>32</v>
      </c>
      <c r="M14" s="172"/>
      <c r="N14" s="173"/>
      <c r="O14" s="12"/>
    </row>
    <row r="15" spans="1:15" ht="42" customHeight="1">
      <c r="A15" s="53" t="s">
        <v>33</v>
      </c>
      <c r="B15" s="54" t="s">
        <v>24</v>
      </c>
      <c r="C15" s="54" t="s">
        <v>25</v>
      </c>
      <c r="D15" s="54" t="s">
        <v>26</v>
      </c>
      <c r="E15" s="54" t="s">
        <v>40</v>
      </c>
      <c r="F15" s="54" t="s">
        <v>43</v>
      </c>
      <c r="G15" s="54" t="s">
        <v>42</v>
      </c>
      <c r="H15" s="55" t="s">
        <v>27</v>
      </c>
      <c r="I15" s="54" t="s">
        <v>34</v>
      </c>
      <c r="J15" s="56" t="s">
        <v>35</v>
      </c>
      <c r="L15" s="215" t="s">
        <v>36</v>
      </c>
      <c r="M15" s="216" t="s">
        <v>37</v>
      </c>
      <c r="N15" s="217" t="s">
        <v>38</v>
      </c>
    </row>
    <row r="16" spans="1:15" ht="16" customHeight="1">
      <c r="A16" s="13">
        <v>1</v>
      </c>
      <c r="B16" s="14">
        <f t="shared" ref="B16:D31" ca="1" si="0">NORMINV(RAND(),B$11,(B$10-B$12)/3.29)</f>
        <v>17.78026027174851</v>
      </c>
      <c r="C16" s="14">
        <f t="shared" ca="1" si="0"/>
        <v>1.8264086759269427</v>
      </c>
      <c r="D16" s="14">
        <f t="shared" ca="1" si="0"/>
        <v>10.319721820166858</v>
      </c>
      <c r="E16" s="15">
        <f>E$11</f>
        <v>1000</v>
      </c>
      <c r="F16" s="21">
        <f ca="1">IF(RAND()&lt;F$11,1,0)</f>
        <v>0</v>
      </c>
      <c r="G16" s="22">
        <f ca="1">RAND()*(G$10-G$12)+G$12</f>
        <v>7.4908351229965806</v>
      </c>
      <c r="H16" s="15">
        <f ca="1">NORMINV(RAND(),H$11,(H$10-H$12)/3.29)-F16*E16*G16/12</f>
        <v>35339.642372825379</v>
      </c>
      <c r="I16" s="14">
        <f t="shared" ref="I16:I79" ca="1" si="1">(B16+C16+D16)*H16</f>
        <v>1057587.9472449704</v>
      </c>
      <c r="J16" s="16">
        <f t="shared" ref="J16:J79" ca="1" si="2">IF(I16&gt;H$4,1,0)</f>
        <v>1</v>
      </c>
      <c r="L16" s="126">
        <v>0</v>
      </c>
      <c r="M16" s="127">
        <f t="shared" ref="M16:M33" ca="1" si="3">COUNTIF(I$16:I$115,"&lt;="&amp;L16*1000)</f>
        <v>0</v>
      </c>
      <c r="N16" s="128">
        <f ca="1">M16</f>
        <v>0</v>
      </c>
    </row>
    <row r="17" spans="1:14" ht="15" customHeight="1">
      <c r="A17" s="13">
        <v>2</v>
      </c>
      <c r="B17" s="14">
        <f t="shared" ca="1" si="0"/>
        <v>18.331994284837567</v>
      </c>
      <c r="C17" s="14">
        <f t="shared" ca="1" si="0"/>
        <v>2.4880492445823648</v>
      </c>
      <c r="D17" s="14">
        <f t="shared" ca="1" si="0"/>
        <v>3.8005725543268056</v>
      </c>
      <c r="E17" s="15">
        <f t="shared" ref="E17:E80" si="4">E$11</f>
        <v>1000</v>
      </c>
      <c r="F17" s="21">
        <f t="shared" ref="F17:F80" ca="1" si="5">IF(RAND()&lt;F$11,1,0)</f>
        <v>0</v>
      </c>
      <c r="G17" s="22">
        <f t="shared" ref="G17:G80" ca="1" si="6">RAND()*(G$10-G$12)+G$12</f>
        <v>0.54874445138975991</v>
      </c>
      <c r="H17" s="15">
        <f t="shared" ref="H17:H80" ca="1" si="7">NORMINV(RAND(),H$11,(H$10-H$12)/3.29)-F17*E17*G17/12</f>
        <v>27303.702475092981</v>
      </c>
      <c r="I17" s="14">
        <f t="shared" ca="1" si="1"/>
        <v>672233.97630410979</v>
      </c>
      <c r="J17" s="16">
        <f t="shared" ca="1" si="2"/>
        <v>1</v>
      </c>
      <c r="L17" s="129">
        <v>100</v>
      </c>
      <c r="M17" s="127">
        <f t="shared" ca="1" si="3"/>
        <v>0</v>
      </c>
      <c r="N17" s="128">
        <f ca="1">M17-M16</f>
        <v>0</v>
      </c>
    </row>
    <row r="18" spans="1:14" ht="12">
      <c r="A18" s="13">
        <v>3</v>
      </c>
      <c r="B18" s="14">
        <f t="shared" ca="1" si="0"/>
        <v>8.1092201778209549</v>
      </c>
      <c r="C18" s="14">
        <f t="shared" ca="1" si="0"/>
        <v>2.299860527169705</v>
      </c>
      <c r="D18" s="14">
        <f t="shared" ca="1" si="0"/>
        <v>4.9692553911788124</v>
      </c>
      <c r="E18" s="15">
        <f t="shared" si="4"/>
        <v>1000</v>
      </c>
      <c r="F18" s="21">
        <f t="shared" ca="1" si="5"/>
        <v>0</v>
      </c>
      <c r="G18" s="22">
        <f t="shared" ca="1" si="6"/>
        <v>8.2341097680843696</v>
      </c>
      <c r="H18" s="15">
        <f t="shared" ca="1" si="7"/>
        <v>35012.852263239154</v>
      </c>
      <c r="I18" s="14">
        <f t="shared" ca="1" si="1"/>
        <v>538439.40978961973</v>
      </c>
      <c r="J18" s="16">
        <f t="shared" ca="1" si="2"/>
        <v>1</v>
      </c>
      <c r="L18" s="129">
        <v>200</v>
      </c>
      <c r="M18" s="127">
        <f t="shared" ca="1" si="3"/>
        <v>3</v>
      </c>
      <c r="N18" s="128">
        <f t="shared" ref="N18:N33" ca="1" si="8">M18-M17</f>
        <v>3</v>
      </c>
    </row>
    <row r="19" spans="1:14" ht="12">
      <c r="A19" s="13">
        <v>4</v>
      </c>
      <c r="B19" s="14">
        <f t="shared" ca="1" si="0"/>
        <v>12.558923843642273</v>
      </c>
      <c r="C19" s="14">
        <f t="shared" ca="1" si="0"/>
        <v>4.0582305723484708</v>
      </c>
      <c r="D19" s="14">
        <f t="shared" ca="1" si="0"/>
        <v>3.432809128880725</v>
      </c>
      <c r="E19" s="15">
        <f t="shared" si="4"/>
        <v>1000</v>
      </c>
      <c r="F19" s="21">
        <f t="shared" ca="1" si="5"/>
        <v>0</v>
      </c>
      <c r="G19" s="22">
        <f t="shared" ca="1" si="6"/>
        <v>10.189102309556173</v>
      </c>
      <c r="H19" s="15">
        <f t="shared" ca="1" si="7"/>
        <v>22857.436694916556</v>
      </c>
      <c r="I19" s="14">
        <f t="shared" ca="1" si="1"/>
        <v>458290.77246228431</v>
      </c>
      <c r="J19" s="16">
        <f t="shared" ca="1" si="2"/>
        <v>1</v>
      </c>
      <c r="L19" s="129">
        <v>300</v>
      </c>
      <c r="M19" s="127">
        <f t="shared" ca="1" si="3"/>
        <v>3</v>
      </c>
      <c r="N19" s="128">
        <f t="shared" ca="1" si="8"/>
        <v>0</v>
      </c>
    </row>
    <row r="20" spans="1:14" ht="12">
      <c r="A20" s="13">
        <v>5</v>
      </c>
      <c r="B20" s="14">
        <f t="shared" ca="1" si="0"/>
        <v>19.342011075734774</v>
      </c>
      <c r="C20" s="14">
        <f t="shared" ca="1" si="0"/>
        <v>3.8275511519663095</v>
      </c>
      <c r="D20" s="14">
        <f t="shared" ca="1" si="0"/>
        <v>4.4619524521010741</v>
      </c>
      <c r="E20" s="15">
        <f t="shared" si="4"/>
        <v>1000</v>
      </c>
      <c r="F20" s="21">
        <f t="shared" ca="1" si="5"/>
        <v>0</v>
      </c>
      <c r="G20" s="22">
        <f t="shared" ca="1" si="6"/>
        <v>2.3115981468328641</v>
      </c>
      <c r="H20" s="15">
        <f t="shared" ca="1" si="7"/>
        <v>5284.3683424200099</v>
      </c>
      <c r="I20" s="14">
        <f t="shared" ca="1" si="1"/>
        <v>146015.10142706029</v>
      </c>
      <c r="J20" s="16">
        <f t="shared" ca="1" si="2"/>
        <v>0</v>
      </c>
      <c r="L20" s="129">
        <v>400</v>
      </c>
      <c r="M20" s="127">
        <f t="shared" ca="1" si="3"/>
        <v>18</v>
      </c>
      <c r="N20" s="128">
        <f t="shared" ca="1" si="8"/>
        <v>15</v>
      </c>
    </row>
    <row r="21" spans="1:14" ht="12">
      <c r="A21" s="13">
        <v>6</v>
      </c>
      <c r="B21" s="14">
        <f t="shared" ca="1" si="0"/>
        <v>15.868138012832109</v>
      </c>
      <c r="C21" s="14">
        <f t="shared" ca="1" si="0"/>
        <v>1.2809559589082316</v>
      </c>
      <c r="D21" s="14">
        <f t="shared" ca="1" si="0"/>
        <v>5.1227273583998638</v>
      </c>
      <c r="E21" s="15">
        <f t="shared" si="4"/>
        <v>1000</v>
      </c>
      <c r="F21" s="21">
        <f t="shared" ca="1" si="5"/>
        <v>0</v>
      </c>
      <c r="G21" s="22">
        <f t="shared" ca="1" si="6"/>
        <v>11.621374722409481</v>
      </c>
      <c r="H21" s="15">
        <f t="shared" ca="1" si="7"/>
        <v>31479.962282936209</v>
      </c>
      <c r="I21" s="14">
        <f t="shared" ca="1" si="1"/>
        <v>701116.09544510779</v>
      </c>
      <c r="J21" s="16">
        <f t="shared" ca="1" si="2"/>
        <v>1</v>
      </c>
      <c r="L21" s="129">
        <v>500</v>
      </c>
      <c r="M21" s="127">
        <f t="shared" ca="1" si="3"/>
        <v>35</v>
      </c>
      <c r="N21" s="128">
        <f t="shared" ca="1" si="8"/>
        <v>17</v>
      </c>
    </row>
    <row r="22" spans="1:14" ht="12">
      <c r="A22" s="13">
        <v>7</v>
      </c>
      <c r="B22" s="14">
        <f t="shared" ca="1" si="0"/>
        <v>16.952911491716172</v>
      </c>
      <c r="C22" s="14">
        <f t="shared" ca="1" si="0"/>
        <v>7.2953757550282106</v>
      </c>
      <c r="D22" s="14">
        <f t="shared" ca="1" si="0"/>
        <v>9.4945184892810097</v>
      </c>
      <c r="E22" s="15">
        <f t="shared" si="4"/>
        <v>1000</v>
      </c>
      <c r="F22" s="21">
        <f t="shared" ca="1" si="5"/>
        <v>0</v>
      </c>
      <c r="G22" s="22">
        <f t="shared" ca="1" si="6"/>
        <v>10.141943650849665</v>
      </c>
      <c r="H22" s="15">
        <f t="shared" ca="1" si="7"/>
        <v>23256.824190273575</v>
      </c>
      <c r="I22" s="14">
        <f t="shared" ca="1" si="1"/>
        <v>784750.50068929722</v>
      </c>
      <c r="J22" s="16">
        <f t="shared" ca="1" si="2"/>
        <v>1</v>
      </c>
      <c r="L22" s="129">
        <v>600</v>
      </c>
      <c r="M22" s="127">
        <f t="shared" ca="1" si="3"/>
        <v>54</v>
      </c>
      <c r="N22" s="128">
        <f t="shared" ca="1" si="8"/>
        <v>19</v>
      </c>
    </row>
    <row r="23" spans="1:14" ht="12">
      <c r="A23" s="13">
        <v>8</v>
      </c>
      <c r="B23" s="14">
        <f t="shared" ca="1" si="0"/>
        <v>8.0804635361163086</v>
      </c>
      <c r="C23" s="14">
        <f t="shared" ca="1" si="0"/>
        <v>7.1275458903303432</v>
      </c>
      <c r="D23" s="14">
        <f t="shared" ca="1" si="0"/>
        <v>7.0186785398164409</v>
      </c>
      <c r="E23" s="15">
        <f t="shared" si="4"/>
        <v>1000</v>
      </c>
      <c r="F23" s="21">
        <f t="shared" ca="1" si="5"/>
        <v>0</v>
      </c>
      <c r="G23" s="22">
        <f t="shared" ca="1" si="6"/>
        <v>7.0634385290734727</v>
      </c>
      <c r="H23" s="15">
        <f t="shared" ca="1" si="7"/>
        <v>14389.354033588565</v>
      </c>
      <c r="I23" s="14">
        <f t="shared" ca="1" si="1"/>
        <v>319827.68214066222</v>
      </c>
      <c r="J23" s="16">
        <f t="shared" ca="1" si="2"/>
        <v>0</v>
      </c>
      <c r="L23" s="129">
        <v>700</v>
      </c>
      <c r="M23" s="127">
        <f t="shared" ca="1" si="3"/>
        <v>74</v>
      </c>
      <c r="N23" s="128">
        <f t="shared" ca="1" si="8"/>
        <v>20</v>
      </c>
    </row>
    <row r="24" spans="1:14" ht="12">
      <c r="A24" s="13">
        <v>9</v>
      </c>
      <c r="B24" s="14">
        <f t="shared" ca="1" si="0"/>
        <v>18.665123393707322</v>
      </c>
      <c r="C24" s="14">
        <f t="shared" ca="1" si="0"/>
        <v>2.7785293445206243</v>
      </c>
      <c r="D24" s="14">
        <f t="shared" ca="1" si="0"/>
        <v>7.1837906694124456</v>
      </c>
      <c r="E24" s="15">
        <f t="shared" si="4"/>
        <v>1000</v>
      </c>
      <c r="F24" s="21">
        <f t="shared" ca="1" si="5"/>
        <v>0</v>
      </c>
      <c r="G24" s="22">
        <f t="shared" ca="1" si="6"/>
        <v>8.4304093888409675</v>
      </c>
      <c r="H24" s="15">
        <f t="shared" ca="1" si="7"/>
        <v>29781.162581186483</v>
      </c>
      <c r="I24" s="14">
        <f t="shared" ca="1" si="1"/>
        <v>852558.54640665371</v>
      </c>
      <c r="J24" s="16">
        <f t="shared" ca="1" si="2"/>
        <v>1</v>
      </c>
      <c r="L24" s="129">
        <v>800</v>
      </c>
      <c r="M24" s="127">
        <f t="shared" ca="1" si="3"/>
        <v>85</v>
      </c>
      <c r="N24" s="128">
        <f t="shared" ca="1" si="8"/>
        <v>11</v>
      </c>
    </row>
    <row r="25" spans="1:14" ht="12">
      <c r="A25" s="13">
        <v>10</v>
      </c>
      <c r="B25" s="14">
        <f t="shared" ca="1" si="0"/>
        <v>15.300356191830501</v>
      </c>
      <c r="C25" s="14">
        <f t="shared" ca="1" si="0"/>
        <v>-3.0528423372111817</v>
      </c>
      <c r="D25" s="14">
        <f t="shared" ca="1" si="0"/>
        <v>8.1372536792220664</v>
      </c>
      <c r="E25" s="15">
        <f t="shared" si="4"/>
        <v>1000</v>
      </c>
      <c r="F25" s="21">
        <f t="shared" ca="1" si="5"/>
        <v>0</v>
      </c>
      <c r="G25" s="22">
        <f t="shared" ca="1" si="6"/>
        <v>11.204433715831502</v>
      </c>
      <c r="H25" s="15">
        <f t="shared" ca="1" si="7"/>
        <v>27834.914012079367</v>
      </c>
      <c r="I25" s="14">
        <f t="shared" ca="1" si="1"/>
        <v>567408.25146070204</v>
      </c>
      <c r="J25" s="16">
        <f t="shared" ca="1" si="2"/>
        <v>1</v>
      </c>
      <c r="L25" s="129">
        <v>900</v>
      </c>
      <c r="M25" s="127">
        <f t="shared" ca="1" si="3"/>
        <v>94</v>
      </c>
      <c r="N25" s="128">
        <f t="shared" ca="1" si="8"/>
        <v>9</v>
      </c>
    </row>
    <row r="26" spans="1:14" ht="12">
      <c r="A26" s="13">
        <v>11</v>
      </c>
      <c r="B26" s="14">
        <f t="shared" ca="1" si="0"/>
        <v>12.140467212282232</v>
      </c>
      <c r="C26" s="14">
        <f t="shared" ca="1" si="0"/>
        <v>0.53560078162190772</v>
      </c>
      <c r="D26" s="14">
        <f t="shared" ca="1" si="0"/>
        <v>7.2159503810760679</v>
      </c>
      <c r="E26" s="15">
        <f t="shared" si="4"/>
        <v>1000</v>
      </c>
      <c r="F26" s="21">
        <f t="shared" ca="1" si="5"/>
        <v>0</v>
      </c>
      <c r="G26" s="22">
        <f t="shared" ca="1" si="6"/>
        <v>10.54728728039278</v>
      </c>
      <c r="H26" s="15">
        <f t="shared" ca="1" si="7"/>
        <v>28435.797522948749</v>
      </c>
      <c r="I26" s="14">
        <f t="shared" ca="1" si="1"/>
        <v>565645.40683371318</v>
      </c>
      <c r="J26" s="16">
        <f t="shared" ca="1" si="2"/>
        <v>1</v>
      </c>
      <c r="L26" s="129">
        <v>1000</v>
      </c>
      <c r="M26" s="127">
        <f t="shared" ca="1" si="3"/>
        <v>98</v>
      </c>
      <c r="N26" s="128">
        <f t="shared" ca="1" si="8"/>
        <v>4</v>
      </c>
    </row>
    <row r="27" spans="1:14" ht="12">
      <c r="A27" s="13">
        <v>12</v>
      </c>
      <c r="B27" s="14">
        <f t="shared" ca="1" si="0"/>
        <v>16.635655081297415</v>
      </c>
      <c r="C27" s="14">
        <f t="shared" ca="1" si="0"/>
        <v>5.4805730079766075</v>
      </c>
      <c r="D27" s="14">
        <f t="shared" ca="1" si="0"/>
        <v>2.6770925531648802</v>
      </c>
      <c r="E27" s="15">
        <f t="shared" si="4"/>
        <v>1000</v>
      </c>
      <c r="F27" s="21">
        <f t="shared" ca="1" si="5"/>
        <v>1</v>
      </c>
      <c r="G27" s="22">
        <f t="shared" ca="1" si="6"/>
        <v>9.0985301176436248</v>
      </c>
      <c r="H27" s="15">
        <f t="shared" ca="1" si="7"/>
        <v>15851.108292785879</v>
      </c>
      <c r="I27" s="14">
        <f t="shared" ca="1" si="1"/>
        <v>393001.6104410626</v>
      </c>
      <c r="J27" s="16">
        <f t="shared" ca="1" si="2"/>
        <v>0</v>
      </c>
      <c r="L27" s="129">
        <v>1100</v>
      </c>
      <c r="M27" s="127">
        <f t="shared" ca="1" si="3"/>
        <v>100</v>
      </c>
      <c r="N27" s="128">
        <f t="shared" ca="1" si="8"/>
        <v>2</v>
      </c>
    </row>
    <row r="28" spans="1:14" ht="12">
      <c r="A28" s="13">
        <v>13</v>
      </c>
      <c r="B28" s="14">
        <f t="shared" ca="1" si="0"/>
        <v>14.248337220629619</v>
      </c>
      <c r="C28" s="14">
        <f t="shared" ca="1" si="0"/>
        <v>2.3040703777355516</v>
      </c>
      <c r="D28" s="14">
        <f t="shared" ca="1" si="0"/>
        <v>8.4896836230157042</v>
      </c>
      <c r="E28" s="15">
        <f t="shared" si="4"/>
        <v>1000</v>
      </c>
      <c r="F28" s="21">
        <f t="shared" ca="1" si="5"/>
        <v>0</v>
      </c>
      <c r="G28" s="22">
        <f t="shared" ca="1" si="6"/>
        <v>2.5173493759795709</v>
      </c>
      <c r="H28" s="15">
        <f t="shared" ca="1" si="7"/>
        <v>22729.488432296559</v>
      </c>
      <c r="I28" s="14">
        <f t="shared" ca="1" si="1"/>
        <v>569193.92273689178</v>
      </c>
      <c r="J28" s="16">
        <f t="shared" ca="1" si="2"/>
        <v>1</v>
      </c>
      <c r="L28" s="129">
        <v>1200</v>
      </c>
      <c r="M28" s="127">
        <f t="shared" ca="1" si="3"/>
        <v>100</v>
      </c>
      <c r="N28" s="128">
        <f t="shared" ca="1" si="8"/>
        <v>0</v>
      </c>
    </row>
    <row r="29" spans="1:14" ht="12">
      <c r="A29" s="13">
        <v>14</v>
      </c>
      <c r="B29" s="14">
        <f t="shared" ca="1" si="0"/>
        <v>13.691403413224437</v>
      </c>
      <c r="C29" s="14">
        <f t="shared" ca="1" si="0"/>
        <v>5.5225056245336273</v>
      </c>
      <c r="D29" s="14">
        <f t="shared" ca="1" si="0"/>
        <v>6.5482623184098179</v>
      </c>
      <c r="E29" s="15">
        <f t="shared" si="4"/>
        <v>1000</v>
      </c>
      <c r="F29" s="21">
        <f t="shared" ca="1" si="5"/>
        <v>0</v>
      </c>
      <c r="G29" s="22">
        <f t="shared" ca="1" si="6"/>
        <v>3.8188270099205739</v>
      </c>
      <c r="H29" s="15">
        <f t="shared" ca="1" si="7"/>
        <v>27994.902039619104</v>
      </c>
      <c r="I29" s="14">
        <f t="shared" ca="1" si="1"/>
        <v>721209.46344380116</v>
      </c>
      <c r="J29" s="16">
        <f t="shared" ca="1" si="2"/>
        <v>1</v>
      </c>
      <c r="L29" s="129">
        <v>1300</v>
      </c>
      <c r="M29" s="127">
        <f t="shared" ca="1" si="3"/>
        <v>100</v>
      </c>
      <c r="N29" s="128">
        <f t="shared" ca="1" si="8"/>
        <v>0</v>
      </c>
    </row>
    <row r="30" spans="1:14" ht="12">
      <c r="A30" s="13">
        <v>15</v>
      </c>
      <c r="B30" s="14">
        <f t="shared" ca="1" si="0"/>
        <v>15.241992801545003</v>
      </c>
      <c r="C30" s="14">
        <f t="shared" ca="1" si="0"/>
        <v>6.5696497846987416</v>
      </c>
      <c r="D30" s="14">
        <f t="shared" ca="1" si="0"/>
        <v>7.9486349445510305</v>
      </c>
      <c r="E30" s="15">
        <f t="shared" si="4"/>
        <v>1000</v>
      </c>
      <c r="F30" s="21">
        <f t="shared" ca="1" si="5"/>
        <v>0</v>
      </c>
      <c r="G30" s="22">
        <f t="shared" ca="1" si="6"/>
        <v>2.8778911269599301</v>
      </c>
      <c r="H30" s="15">
        <f t="shared" ca="1" si="7"/>
        <v>26949.885083346944</v>
      </c>
      <c r="I30" s="14">
        <f t="shared" ca="1" si="1"/>
        <v>802036.05950343132</v>
      </c>
      <c r="J30" s="16">
        <f t="shared" ca="1" si="2"/>
        <v>1</v>
      </c>
      <c r="L30" s="129">
        <v>1400</v>
      </c>
      <c r="M30" s="127">
        <f t="shared" ca="1" si="3"/>
        <v>100</v>
      </c>
      <c r="N30" s="128">
        <f t="shared" ca="1" si="8"/>
        <v>0</v>
      </c>
    </row>
    <row r="31" spans="1:14" ht="12">
      <c r="A31" s="13">
        <v>16</v>
      </c>
      <c r="B31" s="14">
        <f t="shared" ca="1" si="0"/>
        <v>16.312454792023011</v>
      </c>
      <c r="C31" s="14">
        <f t="shared" ca="1" si="0"/>
        <v>2.765748889075982</v>
      </c>
      <c r="D31" s="14">
        <f t="shared" ca="1" si="0"/>
        <v>8.5902293065208148</v>
      </c>
      <c r="E31" s="15">
        <f t="shared" si="4"/>
        <v>1000</v>
      </c>
      <c r="F31" s="21">
        <f t="shared" ca="1" si="5"/>
        <v>0</v>
      </c>
      <c r="G31" s="22">
        <f t="shared" ca="1" si="6"/>
        <v>2.3135511550466816</v>
      </c>
      <c r="H31" s="15">
        <f t="shared" ca="1" si="7"/>
        <v>13977.762168936337</v>
      </c>
      <c r="I31" s="14">
        <f t="shared" ca="1" si="1"/>
        <v>386742.77588810236</v>
      </c>
      <c r="J31" s="16">
        <f t="shared" ca="1" si="2"/>
        <v>0</v>
      </c>
      <c r="L31" s="129">
        <v>1500</v>
      </c>
      <c r="M31" s="127">
        <f t="shared" ca="1" si="3"/>
        <v>100</v>
      </c>
      <c r="N31" s="128">
        <f t="shared" ca="1" si="8"/>
        <v>0</v>
      </c>
    </row>
    <row r="32" spans="1:14" ht="12">
      <c r="A32" s="13">
        <v>17</v>
      </c>
      <c r="B32" s="14">
        <f t="shared" ref="B32:D63" ca="1" si="9">NORMINV(RAND(),B$11,(B$10-B$12)/3.29)</f>
        <v>15.362185246683673</v>
      </c>
      <c r="C32" s="14">
        <f t="shared" ca="1" si="9"/>
        <v>-1.1852597592465024</v>
      </c>
      <c r="D32" s="14">
        <f t="shared" ca="1" si="9"/>
        <v>7.1130320195580641</v>
      </c>
      <c r="E32" s="15">
        <f t="shared" si="4"/>
        <v>1000</v>
      </c>
      <c r="F32" s="21">
        <f t="shared" ca="1" si="5"/>
        <v>0</v>
      </c>
      <c r="G32" s="22">
        <f t="shared" ca="1" si="6"/>
        <v>11.058569287864319</v>
      </c>
      <c r="H32" s="15">
        <f t="shared" ca="1" si="7"/>
        <v>22031.505674163087</v>
      </c>
      <c r="I32" s="14">
        <f t="shared" ca="1" si="1"/>
        <v>469049.81961805653</v>
      </c>
      <c r="J32" s="16">
        <f t="shared" ca="1" si="2"/>
        <v>1</v>
      </c>
      <c r="L32" s="129">
        <v>1600</v>
      </c>
      <c r="M32" s="127">
        <f t="shared" ca="1" si="3"/>
        <v>100</v>
      </c>
      <c r="N32" s="128">
        <f t="shared" ca="1" si="8"/>
        <v>0</v>
      </c>
    </row>
    <row r="33" spans="1:14" ht="12">
      <c r="A33" s="13">
        <v>18</v>
      </c>
      <c r="B33" s="14">
        <f t="shared" ca="1" si="9"/>
        <v>10.247925834658636</v>
      </c>
      <c r="C33" s="14">
        <f t="shared" ca="1" si="9"/>
        <v>2.4308194135127663</v>
      </c>
      <c r="D33" s="14">
        <f t="shared" ca="1" si="9"/>
        <v>5.4626332017696759</v>
      </c>
      <c r="E33" s="15">
        <f t="shared" si="4"/>
        <v>1000</v>
      </c>
      <c r="F33" s="21">
        <f t="shared" ca="1" si="5"/>
        <v>1</v>
      </c>
      <c r="G33" s="22">
        <f t="shared" ca="1" si="6"/>
        <v>1.7039902840582331</v>
      </c>
      <c r="H33" s="15">
        <f t="shared" ca="1" si="7"/>
        <v>17559.184352964905</v>
      </c>
      <c r="I33" s="14">
        <f t="shared" ca="1" si="1"/>
        <v>318547.8086194201</v>
      </c>
      <c r="J33" s="16">
        <f t="shared" ca="1" si="2"/>
        <v>0</v>
      </c>
      <c r="L33" s="129">
        <v>1700</v>
      </c>
      <c r="M33" s="127">
        <f t="shared" ca="1" si="3"/>
        <v>100</v>
      </c>
      <c r="N33" s="128">
        <f t="shared" ca="1" si="8"/>
        <v>0</v>
      </c>
    </row>
    <row r="34" spans="1:14" ht="13" thickBot="1">
      <c r="A34" s="13">
        <v>19</v>
      </c>
      <c r="B34" s="14">
        <f t="shared" ca="1" si="9"/>
        <v>14.786592094487508</v>
      </c>
      <c r="C34" s="14">
        <f t="shared" ca="1" si="9"/>
        <v>8.4674096538740304</v>
      </c>
      <c r="D34" s="14">
        <f t="shared" ca="1" si="9"/>
        <v>8.006367532361411</v>
      </c>
      <c r="E34" s="15">
        <f t="shared" si="4"/>
        <v>1000</v>
      </c>
      <c r="F34" s="21">
        <f t="shared" ca="1" si="5"/>
        <v>1</v>
      </c>
      <c r="G34" s="22">
        <f t="shared" ca="1" si="6"/>
        <v>8.5836938927568021</v>
      </c>
      <c r="H34" s="15">
        <f t="shared" ca="1" si="7"/>
        <v>27096.208822582947</v>
      </c>
      <c r="I34" s="14">
        <f t="shared" ca="1" si="1"/>
        <v>847037.49390152609</v>
      </c>
      <c r="J34" s="16">
        <f t="shared" ca="1" si="2"/>
        <v>1</v>
      </c>
      <c r="L34" s="130"/>
      <c r="M34" s="17"/>
      <c r="N34" s="131"/>
    </row>
    <row r="35" spans="1:14" ht="12">
      <c r="A35" s="13">
        <v>20</v>
      </c>
      <c r="B35" s="14">
        <f t="shared" ca="1" si="9"/>
        <v>12.453177476232355</v>
      </c>
      <c r="C35" s="14">
        <f t="shared" ca="1" si="9"/>
        <v>-0.85206724874185058</v>
      </c>
      <c r="D35" s="14">
        <f t="shared" ca="1" si="9"/>
        <v>2.3307013533470822</v>
      </c>
      <c r="E35" s="15">
        <f t="shared" si="4"/>
        <v>1000</v>
      </c>
      <c r="F35" s="21">
        <f t="shared" ca="1" si="5"/>
        <v>1</v>
      </c>
      <c r="G35" s="22">
        <f t="shared" ca="1" si="6"/>
        <v>6.9655785021190555</v>
      </c>
      <c r="H35" s="15">
        <f t="shared" ca="1" si="7"/>
        <v>24639.671707102025</v>
      </c>
      <c r="I35" s="14">
        <f t="shared" ca="1" si="1"/>
        <v>343275.26363704022</v>
      </c>
      <c r="J35" s="16">
        <f t="shared" ca="1" si="2"/>
        <v>0</v>
      </c>
    </row>
    <row r="36" spans="1:14" ht="12">
      <c r="A36" s="13">
        <v>21</v>
      </c>
      <c r="B36" s="14">
        <f t="shared" ca="1" si="9"/>
        <v>16.997892200069039</v>
      </c>
      <c r="C36" s="14">
        <f t="shared" ca="1" si="9"/>
        <v>-9.5925963128112191E-2</v>
      </c>
      <c r="D36" s="14">
        <f t="shared" ca="1" si="9"/>
        <v>5.0700942067873038</v>
      </c>
      <c r="E36" s="15">
        <f t="shared" si="4"/>
        <v>1000</v>
      </c>
      <c r="F36" s="21">
        <f t="shared" ca="1" si="5"/>
        <v>0</v>
      </c>
      <c r="G36" s="22">
        <f t="shared" ca="1" si="6"/>
        <v>3.6327996213975555</v>
      </c>
      <c r="H36" s="15">
        <f t="shared" ca="1" si="7"/>
        <v>27994.626913028598</v>
      </c>
      <c r="I36" s="14">
        <f t="shared" ca="1" si="1"/>
        <v>615099.63463268534</v>
      </c>
      <c r="J36" s="16">
        <f t="shared" ca="1" si="2"/>
        <v>1</v>
      </c>
    </row>
    <row r="37" spans="1:14" ht="12">
      <c r="A37" s="13">
        <v>22</v>
      </c>
      <c r="B37" s="14">
        <f t="shared" ca="1" si="9"/>
        <v>11.678158055038629</v>
      </c>
      <c r="C37" s="14">
        <f t="shared" ca="1" si="9"/>
        <v>-2.8088182547691023</v>
      </c>
      <c r="D37" s="14">
        <f t="shared" ca="1" si="9"/>
        <v>7.9405356972095644</v>
      </c>
      <c r="E37" s="15">
        <f t="shared" si="4"/>
        <v>1000</v>
      </c>
      <c r="F37" s="21">
        <f t="shared" ca="1" si="5"/>
        <v>0</v>
      </c>
      <c r="G37" s="22">
        <f t="shared" ca="1" si="6"/>
        <v>11.435264268197663</v>
      </c>
      <c r="H37" s="15">
        <f t="shared" ca="1" si="7"/>
        <v>34692.277179659119</v>
      </c>
      <c r="I37" s="14">
        <f t="shared" ca="1" si="1"/>
        <v>583172.86011410481</v>
      </c>
      <c r="J37" s="16">
        <f t="shared" ca="1" si="2"/>
        <v>1</v>
      </c>
    </row>
    <row r="38" spans="1:14" ht="12">
      <c r="A38" s="13">
        <v>23</v>
      </c>
      <c r="B38" s="14">
        <f t="shared" ca="1" si="9"/>
        <v>12.816860639775607</v>
      </c>
      <c r="C38" s="14">
        <f t="shared" ca="1" si="9"/>
        <v>9.0868844860176683</v>
      </c>
      <c r="D38" s="14">
        <f t="shared" ca="1" si="9"/>
        <v>6.665298272347167</v>
      </c>
      <c r="E38" s="15">
        <f t="shared" si="4"/>
        <v>1000</v>
      </c>
      <c r="F38" s="21">
        <f t="shared" ca="1" si="5"/>
        <v>0</v>
      </c>
      <c r="G38" s="22">
        <f t="shared" ca="1" si="6"/>
        <v>1.4776572483809289</v>
      </c>
      <c r="H38" s="15">
        <f t="shared" ca="1" si="7"/>
        <v>21178.504160057149</v>
      </c>
      <c r="I38" s="14">
        <f t="shared" ca="1" si="1"/>
        <v>605049.60445637058</v>
      </c>
      <c r="J38" s="16">
        <f t="shared" ca="1" si="2"/>
        <v>1</v>
      </c>
    </row>
    <row r="39" spans="1:14" ht="12">
      <c r="A39" s="13">
        <v>24</v>
      </c>
      <c r="B39" s="14">
        <f t="shared" ca="1" si="9"/>
        <v>14.604155041614691</v>
      </c>
      <c r="C39" s="14">
        <f t="shared" ca="1" si="9"/>
        <v>-0.59666186259388443</v>
      </c>
      <c r="D39" s="14">
        <f t="shared" ca="1" si="9"/>
        <v>4.0061174149284131</v>
      </c>
      <c r="E39" s="15">
        <f t="shared" si="4"/>
        <v>1000</v>
      </c>
      <c r="F39" s="21">
        <f t="shared" ca="1" si="5"/>
        <v>0</v>
      </c>
      <c r="G39" s="22">
        <f t="shared" ca="1" si="6"/>
        <v>4.1731882849655904</v>
      </c>
      <c r="H39" s="15">
        <f t="shared" ca="1" si="7"/>
        <v>27013.710019825441</v>
      </c>
      <c r="I39" s="14">
        <f t="shared" ca="1" si="1"/>
        <v>486614.45299499965</v>
      </c>
      <c r="J39" s="16">
        <f t="shared" ca="1" si="2"/>
        <v>1</v>
      </c>
    </row>
    <row r="40" spans="1:14" ht="12">
      <c r="A40" s="13">
        <v>25</v>
      </c>
      <c r="B40" s="14">
        <f t="shared" ca="1" si="9"/>
        <v>14.030919303735519</v>
      </c>
      <c r="C40" s="14">
        <f t="shared" ca="1" si="9"/>
        <v>4.9443979285173096</v>
      </c>
      <c r="D40" s="14">
        <f t="shared" ca="1" si="9"/>
        <v>6.7210977552135649</v>
      </c>
      <c r="E40" s="15">
        <f t="shared" si="4"/>
        <v>1000</v>
      </c>
      <c r="F40" s="21">
        <f t="shared" ca="1" si="5"/>
        <v>0</v>
      </c>
      <c r="G40" s="22">
        <f t="shared" ca="1" si="6"/>
        <v>10.708030686717947</v>
      </c>
      <c r="H40" s="15">
        <f t="shared" ca="1" si="7"/>
        <v>36050.216686371292</v>
      </c>
      <c r="I40" s="14">
        <f t="shared" ca="1" si="1"/>
        <v>926361.32836108224</v>
      </c>
      <c r="J40" s="16">
        <f t="shared" ca="1" si="2"/>
        <v>1</v>
      </c>
    </row>
    <row r="41" spans="1:14" ht="12">
      <c r="A41" s="13">
        <v>26</v>
      </c>
      <c r="B41" s="14">
        <f t="shared" ca="1" si="9"/>
        <v>17.79049584528272</v>
      </c>
      <c r="C41" s="14">
        <f t="shared" ca="1" si="9"/>
        <v>-1.1327743912490575</v>
      </c>
      <c r="D41" s="14">
        <f t="shared" ca="1" si="9"/>
        <v>6.1602089724957123</v>
      </c>
      <c r="E41" s="15">
        <f t="shared" si="4"/>
        <v>1000</v>
      </c>
      <c r="F41" s="21">
        <f t="shared" ca="1" si="5"/>
        <v>0</v>
      </c>
      <c r="G41" s="22">
        <f t="shared" ca="1" si="6"/>
        <v>2.9103669033025539</v>
      </c>
      <c r="H41" s="15">
        <f t="shared" ca="1" si="7"/>
        <v>27824.459570118706</v>
      </c>
      <c r="I41" s="14">
        <f t="shared" ca="1" si="1"/>
        <v>634896.58262674813</v>
      </c>
      <c r="J41" s="16">
        <f t="shared" ca="1" si="2"/>
        <v>1</v>
      </c>
    </row>
    <row r="42" spans="1:14" ht="12">
      <c r="A42" s="13">
        <v>27</v>
      </c>
      <c r="B42" s="14">
        <f t="shared" ca="1" si="9"/>
        <v>17.180794744041577</v>
      </c>
      <c r="C42" s="14">
        <f t="shared" ca="1" si="9"/>
        <v>-2.3858670585892936</v>
      </c>
      <c r="D42" s="14">
        <f t="shared" ca="1" si="9"/>
        <v>8.1254574193440554</v>
      </c>
      <c r="E42" s="15">
        <f t="shared" si="4"/>
        <v>1000</v>
      </c>
      <c r="F42" s="21">
        <f t="shared" ca="1" si="5"/>
        <v>0</v>
      </c>
      <c r="G42" s="22">
        <f t="shared" ca="1" si="6"/>
        <v>7.5789074221401229</v>
      </c>
      <c r="H42" s="15">
        <f t="shared" ca="1" si="7"/>
        <v>33577.328984101579</v>
      </c>
      <c r="I42" s="14">
        <f t="shared" ca="1" si="1"/>
        <v>769605.31110604818</v>
      </c>
      <c r="J42" s="16">
        <f t="shared" ca="1" si="2"/>
        <v>1</v>
      </c>
    </row>
    <row r="43" spans="1:14" ht="12">
      <c r="A43" s="13">
        <v>28</v>
      </c>
      <c r="B43" s="14">
        <f t="shared" ca="1" si="9"/>
        <v>13.709600307532888</v>
      </c>
      <c r="C43" s="14">
        <f t="shared" ca="1" si="9"/>
        <v>4.8212719097695347</v>
      </c>
      <c r="D43" s="14">
        <f t="shared" ca="1" si="9"/>
        <v>4.2946441759311611</v>
      </c>
      <c r="E43" s="15">
        <f t="shared" si="4"/>
        <v>1000</v>
      </c>
      <c r="F43" s="21">
        <f t="shared" ca="1" si="5"/>
        <v>0</v>
      </c>
      <c r="G43" s="22">
        <f t="shared" ca="1" si="6"/>
        <v>3.9073932805239058</v>
      </c>
      <c r="H43" s="15">
        <f t="shared" ca="1" si="7"/>
        <v>20981.429944722466</v>
      </c>
      <c r="I43" s="14">
        <f t="shared" ca="1" si="1"/>
        <v>478911.97315674467</v>
      </c>
      <c r="J43" s="16">
        <f t="shared" ca="1" si="2"/>
        <v>1</v>
      </c>
    </row>
    <row r="44" spans="1:14" ht="12">
      <c r="A44" s="13">
        <v>29</v>
      </c>
      <c r="B44" s="14">
        <f t="shared" ca="1" si="9"/>
        <v>21.046923804154318</v>
      </c>
      <c r="C44" s="14">
        <f t="shared" ca="1" si="9"/>
        <v>1.0062299771677881</v>
      </c>
      <c r="D44" s="14">
        <f t="shared" ca="1" si="9"/>
        <v>7.2554388192089885</v>
      </c>
      <c r="E44" s="15">
        <f t="shared" si="4"/>
        <v>1000</v>
      </c>
      <c r="F44" s="21">
        <f t="shared" ca="1" si="5"/>
        <v>0</v>
      </c>
      <c r="G44" s="22">
        <f t="shared" ca="1" si="6"/>
        <v>8.869342304685869</v>
      </c>
      <c r="H44" s="15">
        <f t="shared" ca="1" si="7"/>
        <v>19965.988069568211</v>
      </c>
      <c r="I44" s="14">
        <f t="shared" ca="1" si="1"/>
        <v>585175.010198039</v>
      </c>
      <c r="J44" s="16">
        <f t="shared" ca="1" si="2"/>
        <v>1</v>
      </c>
    </row>
    <row r="45" spans="1:14" ht="12">
      <c r="A45" s="13">
        <v>30</v>
      </c>
      <c r="B45" s="14">
        <f t="shared" ca="1" si="9"/>
        <v>14.64906671374003</v>
      </c>
      <c r="C45" s="14">
        <f t="shared" ca="1" si="9"/>
        <v>3.5717495460942215</v>
      </c>
      <c r="D45" s="14">
        <f t="shared" ca="1" si="9"/>
        <v>8.1955449072036295</v>
      </c>
      <c r="E45" s="15">
        <f t="shared" si="4"/>
        <v>1000</v>
      </c>
      <c r="F45" s="21">
        <f t="shared" ca="1" si="5"/>
        <v>1</v>
      </c>
      <c r="G45" s="22">
        <f t="shared" ca="1" si="6"/>
        <v>1.594658909375013</v>
      </c>
      <c r="H45" s="15">
        <f t="shared" ca="1" si="7"/>
        <v>25057.947857603387</v>
      </c>
      <c r="I45" s="14">
        <f t="shared" ca="1" si="1"/>
        <v>661939.80071125412</v>
      </c>
      <c r="J45" s="16">
        <f t="shared" ca="1" si="2"/>
        <v>1</v>
      </c>
    </row>
    <row r="46" spans="1:14" ht="12">
      <c r="A46" s="13">
        <v>31</v>
      </c>
      <c r="B46" s="14">
        <f t="shared" ca="1" si="9"/>
        <v>17.593574706598844</v>
      </c>
      <c r="C46" s="14">
        <f t="shared" ca="1" si="9"/>
        <v>5.2080037910880854</v>
      </c>
      <c r="D46" s="14">
        <f t="shared" ca="1" si="9"/>
        <v>12.212019148096942</v>
      </c>
      <c r="E46" s="15">
        <f t="shared" si="4"/>
        <v>1000</v>
      </c>
      <c r="F46" s="21">
        <f t="shared" ca="1" si="5"/>
        <v>0</v>
      </c>
      <c r="G46" s="22">
        <f t="shared" ca="1" si="6"/>
        <v>1.136643970363048</v>
      </c>
      <c r="H46" s="15">
        <f t="shared" ca="1" si="7"/>
        <v>21973.696912790849</v>
      </c>
      <c r="I46" s="14">
        <f t="shared" ca="1" si="1"/>
        <v>769378.18249486212</v>
      </c>
      <c r="J46" s="16">
        <f t="shared" ca="1" si="2"/>
        <v>1</v>
      </c>
    </row>
    <row r="47" spans="1:14" ht="12">
      <c r="A47" s="13">
        <v>32</v>
      </c>
      <c r="B47" s="14">
        <f t="shared" ca="1" si="9"/>
        <v>12.813848938918833</v>
      </c>
      <c r="C47" s="14">
        <f t="shared" ca="1" si="9"/>
        <v>2.639431096450509</v>
      </c>
      <c r="D47" s="14">
        <f t="shared" ca="1" si="9"/>
        <v>3.9293873273572384</v>
      </c>
      <c r="E47" s="15">
        <f t="shared" si="4"/>
        <v>1000</v>
      </c>
      <c r="F47" s="21">
        <f t="shared" ca="1" si="5"/>
        <v>0</v>
      </c>
      <c r="G47" s="22">
        <f t="shared" ca="1" si="6"/>
        <v>1.1334798891225244</v>
      </c>
      <c r="H47" s="15">
        <f t="shared" ca="1" si="7"/>
        <v>22988.448088861674</v>
      </c>
      <c r="I47" s="14">
        <f t="shared" ca="1" si="1"/>
        <v>445577.44249171339</v>
      </c>
      <c r="J47" s="16">
        <f t="shared" ca="1" si="2"/>
        <v>1</v>
      </c>
    </row>
    <row r="48" spans="1:14" ht="12">
      <c r="A48" s="13">
        <v>33</v>
      </c>
      <c r="B48" s="14">
        <f t="shared" ca="1" si="9"/>
        <v>16.115647159194744</v>
      </c>
      <c r="C48" s="14">
        <f t="shared" ca="1" si="9"/>
        <v>3.0434873160465163</v>
      </c>
      <c r="D48" s="14">
        <f t="shared" ca="1" si="9"/>
        <v>7.3673034367882746</v>
      </c>
      <c r="E48" s="15">
        <f t="shared" si="4"/>
        <v>1000</v>
      </c>
      <c r="F48" s="21">
        <f t="shared" ca="1" si="5"/>
        <v>1</v>
      </c>
      <c r="G48" s="22">
        <f t="shared" ca="1" si="6"/>
        <v>11.789828747215601</v>
      </c>
      <c r="H48" s="15">
        <f t="shared" ca="1" si="7"/>
        <v>26306.471674379121</v>
      </c>
      <c r="I48" s="14">
        <f t="shared" ca="1" si="1"/>
        <v>697816.98755498137</v>
      </c>
      <c r="J48" s="16">
        <f t="shared" ca="1" si="2"/>
        <v>1</v>
      </c>
    </row>
    <row r="49" spans="1:10" ht="12">
      <c r="A49" s="13">
        <v>34</v>
      </c>
      <c r="B49" s="14">
        <f t="shared" ca="1" si="9"/>
        <v>12.377428429542881</v>
      </c>
      <c r="C49" s="14">
        <f t="shared" ca="1" si="9"/>
        <v>-1.2876218849863568</v>
      </c>
      <c r="D49" s="14">
        <f t="shared" ca="1" si="9"/>
        <v>4.6433557651582316</v>
      </c>
      <c r="E49" s="15">
        <f t="shared" si="4"/>
        <v>1000</v>
      </c>
      <c r="F49" s="21">
        <f t="shared" ca="1" si="5"/>
        <v>0</v>
      </c>
      <c r="G49" s="22">
        <f t="shared" ca="1" si="6"/>
        <v>8.8443599495891085</v>
      </c>
      <c r="H49" s="15">
        <f t="shared" ca="1" si="7"/>
        <v>22575.479700056341</v>
      </c>
      <c r="I49" s="14">
        <f t="shared" ca="1" si="1"/>
        <v>355183.686340657</v>
      </c>
      <c r="J49" s="16">
        <f t="shared" ca="1" si="2"/>
        <v>0</v>
      </c>
    </row>
    <row r="50" spans="1:10" ht="12">
      <c r="A50" s="13">
        <v>35</v>
      </c>
      <c r="B50" s="14">
        <f t="shared" ca="1" si="9"/>
        <v>18.203492765805176</v>
      </c>
      <c r="C50" s="14">
        <f t="shared" ca="1" si="9"/>
        <v>9.3377086901394328</v>
      </c>
      <c r="D50" s="14">
        <f t="shared" ca="1" si="9"/>
        <v>3.2387711872412601</v>
      </c>
      <c r="E50" s="15">
        <f t="shared" si="4"/>
        <v>1000</v>
      </c>
      <c r="F50" s="21">
        <f t="shared" ca="1" si="5"/>
        <v>0</v>
      </c>
      <c r="G50" s="22">
        <f t="shared" ca="1" si="6"/>
        <v>5.4975014537640075</v>
      </c>
      <c r="H50" s="15">
        <f t="shared" ca="1" si="7"/>
        <v>32991.745695095429</v>
      </c>
      <c r="I50" s="14">
        <f t="shared" ca="1" si="1"/>
        <v>1015485.0299459824</v>
      </c>
      <c r="J50" s="16">
        <f t="shared" ca="1" si="2"/>
        <v>1</v>
      </c>
    </row>
    <row r="51" spans="1:10" ht="12">
      <c r="A51" s="13">
        <v>36</v>
      </c>
      <c r="B51" s="14">
        <f t="shared" ca="1" si="9"/>
        <v>17.80624786110004</v>
      </c>
      <c r="C51" s="14">
        <f t="shared" ca="1" si="9"/>
        <v>3.5153500120745353</v>
      </c>
      <c r="D51" s="14">
        <f t="shared" ca="1" si="9"/>
        <v>8.6659094105372532</v>
      </c>
      <c r="E51" s="15">
        <f t="shared" si="4"/>
        <v>1000</v>
      </c>
      <c r="F51" s="21">
        <f t="shared" ca="1" si="5"/>
        <v>0</v>
      </c>
      <c r="G51" s="22">
        <f t="shared" ca="1" si="6"/>
        <v>7.9679225312178534</v>
      </c>
      <c r="H51" s="15">
        <f t="shared" ca="1" si="7"/>
        <v>27437.870969507101</v>
      </c>
      <c r="I51" s="14">
        <f t="shared" ca="1" si="1"/>
        <v>822793.35554763954</v>
      </c>
      <c r="J51" s="16">
        <f t="shared" ca="1" si="2"/>
        <v>1</v>
      </c>
    </row>
    <row r="52" spans="1:10" ht="12">
      <c r="A52" s="13">
        <v>37</v>
      </c>
      <c r="B52" s="14">
        <f t="shared" ca="1" si="9"/>
        <v>16.262067588771565</v>
      </c>
      <c r="C52" s="14">
        <f t="shared" ca="1" si="9"/>
        <v>7.1112061268579465</v>
      </c>
      <c r="D52" s="14">
        <f t="shared" ca="1" si="9"/>
        <v>6.6982261114753054</v>
      </c>
      <c r="E52" s="15">
        <f t="shared" si="4"/>
        <v>1000</v>
      </c>
      <c r="F52" s="21">
        <f t="shared" ca="1" si="5"/>
        <v>0</v>
      </c>
      <c r="G52" s="22">
        <f t="shared" ca="1" si="6"/>
        <v>8.7274074631515326</v>
      </c>
      <c r="H52" s="15">
        <f t="shared" ca="1" si="7"/>
        <v>18246.559172667461</v>
      </c>
      <c r="I52" s="14">
        <f t="shared" ca="1" si="1"/>
        <v>548701.40100612736</v>
      </c>
      <c r="J52" s="16">
        <f t="shared" ca="1" si="2"/>
        <v>1</v>
      </c>
    </row>
    <row r="53" spans="1:10" ht="12">
      <c r="A53" s="13">
        <v>38</v>
      </c>
      <c r="B53" s="14">
        <f t="shared" ca="1" si="9"/>
        <v>13.718371872401736</v>
      </c>
      <c r="C53" s="14">
        <f t="shared" ca="1" si="9"/>
        <v>5.8425644348735188</v>
      </c>
      <c r="D53" s="14">
        <f t="shared" ca="1" si="9"/>
        <v>7.4659555225776701</v>
      </c>
      <c r="E53" s="15">
        <f t="shared" si="4"/>
        <v>1000</v>
      </c>
      <c r="F53" s="21">
        <f t="shared" ca="1" si="5"/>
        <v>0</v>
      </c>
      <c r="G53" s="22">
        <f t="shared" ca="1" si="6"/>
        <v>4.2314662369868312</v>
      </c>
      <c r="H53" s="15">
        <f t="shared" ca="1" si="7"/>
        <v>19374.591825033964</v>
      </c>
      <c r="I53" s="14">
        <f t="shared" ca="1" si="1"/>
        <v>523634.99750274571</v>
      </c>
      <c r="J53" s="16">
        <f t="shared" ca="1" si="2"/>
        <v>1</v>
      </c>
    </row>
    <row r="54" spans="1:10" ht="12">
      <c r="A54" s="13">
        <v>39</v>
      </c>
      <c r="B54" s="14">
        <f t="shared" ca="1" si="9"/>
        <v>12.455492158868894</v>
      </c>
      <c r="C54" s="14">
        <f t="shared" ca="1" si="9"/>
        <v>5.0283539770088916</v>
      </c>
      <c r="D54" s="14">
        <f t="shared" ca="1" si="9"/>
        <v>6.9807552349753177</v>
      </c>
      <c r="E54" s="15">
        <f t="shared" si="4"/>
        <v>1000</v>
      </c>
      <c r="F54" s="21">
        <f t="shared" ca="1" si="5"/>
        <v>0</v>
      </c>
      <c r="G54" s="22">
        <f t="shared" ca="1" si="6"/>
        <v>2.944117268273799</v>
      </c>
      <c r="H54" s="15">
        <f t="shared" ca="1" si="7"/>
        <v>39189.298893547792</v>
      </c>
      <c r="I54" s="14">
        <f t="shared" ca="1" si="1"/>
        <v>958750.57543386135</v>
      </c>
      <c r="J54" s="16">
        <f t="shared" ca="1" si="2"/>
        <v>1</v>
      </c>
    </row>
    <row r="55" spans="1:10" ht="12">
      <c r="A55" s="13">
        <v>40</v>
      </c>
      <c r="B55" s="14">
        <f t="shared" ca="1" si="9"/>
        <v>14.499589808177454</v>
      </c>
      <c r="C55" s="14">
        <f t="shared" ca="1" si="9"/>
        <v>2.4189272801529054</v>
      </c>
      <c r="D55" s="14">
        <f t="shared" ca="1" si="9"/>
        <v>7.0409616422011361</v>
      </c>
      <c r="E55" s="15">
        <f t="shared" si="4"/>
        <v>1000</v>
      </c>
      <c r="F55" s="21">
        <f t="shared" ca="1" si="5"/>
        <v>0</v>
      </c>
      <c r="G55" s="22">
        <f t="shared" ca="1" si="6"/>
        <v>2.7205462791071633</v>
      </c>
      <c r="H55" s="15">
        <f t="shared" ca="1" si="7"/>
        <v>28679.077038506908</v>
      </c>
      <c r="I55" s="14">
        <f t="shared" ca="1" si="1"/>
        <v>687135.73631538055</v>
      </c>
      <c r="J55" s="16">
        <f t="shared" ca="1" si="2"/>
        <v>1</v>
      </c>
    </row>
    <row r="56" spans="1:10" ht="12">
      <c r="A56" s="13">
        <v>41</v>
      </c>
      <c r="B56" s="14">
        <f t="shared" ca="1" si="9"/>
        <v>15.762920367509842</v>
      </c>
      <c r="C56" s="14">
        <f t="shared" ca="1" si="9"/>
        <v>-0.60005688956800896</v>
      </c>
      <c r="D56" s="14">
        <f t="shared" ca="1" si="9"/>
        <v>6.2114251346880831</v>
      </c>
      <c r="E56" s="15">
        <f t="shared" si="4"/>
        <v>1000</v>
      </c>
      <c r="F56" s="21">
        <f t="shared" ca="1" si="5"/>
        <v>0</v>
      </c>
      <c r="G56" s="22">
        <f t="shared" ca="1" si="6"/>
        <v>10.67404160275715</v>
      </c>
      <c r="H56" s="15">
        <f t="shared" ca="1" si="7"/>
        <v>16802.818355446223</v>
      </c>
      <c r="I56" s="14">
        <f t="shared" ca="1" si="1"/>
        <v>359148.28903490317</v>
      </c>
      <c r="J56" s="16">
        <f t="shared" ca="1" si="2"/>
        <v>0</v>
      </c>
    </row>
    <row r="57" spans="1:10" ht="12">
      <c r="A57" s="13">
        <v>42</v>
      </c>
      <c r="B57" s="14">
        <f t="shared" ca="1" si="9"/>
        <v>22.224801511767733</v>
      </c>
      <c r="C57" s="14">
        <f t="shared" ca="1" si="9"/>
        <v>1.7582066981593261</v>
      </c>
      <c r="D57" s="14">
        <f t="shared" ca="1" si="9"/>
        <v>4.1418387107513608</v>
      </c>
      <c r="E57" s="15">
        <f t="shared" si="4"/>
        <v>1000</v>
      </c>
      <c r="F57" s="21">
        <f t="shared" ca="1" si="5"/>
        <v>0</v>
      </c>
      <c r="G57" s="22">
        <f t="shared" ca="1" si="6"/>
        <v>7.3077390306791781</v>
      </c>
      <c r="H57" s="15">
        <f t="shared" ca="1" si="7"/>
        <v>32621.914536025557</v>
      </c>
      <c r="I57" s="14">
        <f t="shared" ca="1" si="1"/>
        <v>917486.3525851731</v>
      </c>
      <c r="J57" s="16">
        <f t="shared" ca="1" si="2"/>
        <v>1</v>
      </c>
    </row>
    <row r="58" spans="1:10" ht="12">
      <c r="A58" s="13">
        <v>43</v>
      </c>
      <c r="B58" s="14">
        <f t="shared" ca="1" si="9"/>
        <v>16.285939594802976</v>
      </c>
      <c r="C58" s="14">
        <f t="shared" ca="1" si="9"/>
        <v>0.95728040028967332</v>
      </c>
      <c r="D58" s="14">
        <f t="shared" ca="1" si="9"/>
        <v>7.3697518504800046</v>
      </c>
      <c r="E58" s="15">
        <f t="shared" si="4"/>
        <v>1000</v>
      </c>
      <c r="F58" s="21">
        <f t="shared" ca="1" si="5"/>
        <v>0</v>
      </c>
      <c r="G58" s="22">
        <f t="shared" ca="1" si="6"/>
        <v>2.7515513006835692</v>
      </c>
      <c r="H58" s="15">
        <f t="shared" ca="1" si="7"/>
        <v>26458.020778339142</v>
      </c>
      <c r="I58" s="14">
        <f t="shared" ca="1" si="1"/>
        <v>651210.52050683752</v>
      </c>
      <c r="J58" s="16">
        <f t="shared" ca="1" si="2"/>
        <v>1</v>
      </c>
    </row>
    <row r="59" spans="1:10" ht="12">
      <c r="A59" s="13">
        <v>44</v>
      </c>
      <c r="B59" s="14">
        <f t="shared" ca="1" si="9"/>
        <v>17.55876696417392</v>
      </c>
      <c r="C59" s="14">
        <f t="shared" ca="1" si="9"/>
        <v>4.6236960063475196</v>
      </c>
      <c r="D59" s="14">
        <f t="shared" ca="1" si="9"/>
        <v>3.3242929407711013</v>
      </c>
      <c r="E59" s="15">
        <f t="shared" si="4"/>
        <v>1000</v>
      </c>
      <c r="F59" s="21">
        <f t="shared" ca="1" si="5"/>
        <v>0</v>
      </c>
      <c r="G59" s="22">
        <f t="shared" ca="1" si="6"/>
        <v>2.3222353706285608</v>
      </c>
      <c r="H59" s="15">
        <f t="shared" ca="1" si="7"/>
        <v>24504.31266132274</v>
      </c>
      <c r="I59" s="14">
        <f t="shared" ca="1" si="1"/>
        <v>625025.52182635444</v>
      </c>
      <c r="J59" s="16">
        <f t="shared" ca="1" si="2"/>
        <v>1</v>
      </c>
    </row>
    <row r="60" spans="1:10" ht="12">
      <c r="A60" s="13">
        <v>45</v>
      </c>
      <c r="B60" s="14">
        <f t="shared" ca="1" si="9"/>
        <v>13.050965911408204</v>
      </c>
      <c r="C60" s="14">
        <f t="shared" ca="1" si="9"/>
        <v>-3.7912319935406966</v>
      </c>
      <c r="D60" s="14">
        <f t="shared" ca="1" si="9"/>
        <v>7.0922612892133117</v>
      </c>
      <c r="E60" s="15">
        <f t="shared" si="4"/>
        <v>1000</v>
      </c>
      <c r="F60" s="21">
        <f t="shared" ca="1" si="5"/>
        <v>0</v>
      </c>
      <c r="G60" s="22">
        <f t="shared" ca="1" si="6"/>
        <v>11.362102742552615</v>
      </c>
      <c r="H60" s="15">
        <f t="shared" ca="1" si="7"/>
        <v>24919.631110681355</v>
      </c>
      <c r="I60" s="14">
        <f t="shared" ca="1" si="1"/>
        <v>407485.68848408357</v>
      </c>
      <c r="J60" s="16">
        <f t="shared" ca="1" si="2"/>
        <v>1</v>
      </c>
    </row>
    <row r="61" spans="1:10" ht="12">
      <c r="A61" s="13">
        <v>46</v>
      </c>
      <c r="B61" s="14">
        <f t="shared" ca="1" si="9"/>
        <v>14.148755031611413</v>
      </c>
      <c r="C61" s="14">
        <f t="shared" ca="1" si="9"/>
        <v>5.1352571160749427</v>
      </c>
      <c r="D61" s="14">
        <f t="shared" ca="1" si="9"/>
        <v>4.0799735717848593</v>
      </c>
      <c r="E61" s="15">
        <f t="shared" si="4"/>
        <v>1000</v>
      </c>
      <c r="F61" s="21">
        <f t="shared" ca="1" si="5"/>
        <v>0</v>
      </c>
      <c r="G61" s="22">
        <f t="shared" ca="1" si="6"/>
        <v>1.4654667928518905</v>
      </c>
      <c r="H61" s="15">
        <f t="shared" ca="1" si="7"/>
        <v>30484.495478082998</v>
      </c>
      <c r="I61" s="14">
        <f t="shared" ca="1" si="1"/>
        <v>712239.31701521587</v>
      </c>
      <c r="J61" s="16">
        <f t="shared" ca="1" si="2"/>
        <v>1</v>
      </c>
    </row>
    <row r="62" spans="1:10" ht="12">
      <c r="A62" s="13">
        <v>47</v>
      </c>
      <c r="B62" s="14">
        <f t="shared" ca="1" si="9"/>
        <v>12.061206716110087</v>
      </c>
      <c r="C62" s="14">
        <f t="shared" ca="1" si="9"/>
        <v>1.5654813275731223</v>
      </c>
      <c r="D62" s="14">
        <f t="shared" ca="1" si="9"/>
        <v>6.1227978255412934</v>
      </c>
      <c r="E62" s="15">
        <f t="shared" si="4"/>
        <v>1000</v>
      </c>
      <c r="F62" s="21">
        <f t="shared" ca="1" si="5"/>
        <v>0</v>
      </c>
      <c r="G62" s="22">
        <f t="shared" ca="1" si="6"/>
        <v>0.85586012593782623</v>
      </c>
      <c r="H62" s="15">
        <f t="shared" ca="1" si="7"/>
        <v>23431.105065800017</v>
      </c>
      <c r="I62" s="14">
        <f t="shared" ca="1" si="1"/>
        <v>462752.27839733212</v>
      </c>
      <c r="J62" s="16">
        <f t="shared" ca="1" si="2"/>
        <v>1</v>
      </c>
    </row>
    <row r="63" spans="1:10" ht="12">
      <c r="A63" s="13">
        <v>48</v>
      </c>
      <c r="B63" s="14">
        <f t="shared" ca="1" si="9"/>
        <v>16.401202688758858</v>
      </c>
      <c r="C63" s="14">
        <f t="shared" ca="1" si="9"/>
        <v>0.71760585189755854</v>
      </c>
      <c r="D63" s="14">
        <f t="shared" ca="1" si="9"/>
        <v>2.9241530010786985</v>
      </c>
      <c r="E63" s="15">
        <f t="shared" si="4"/>
        <v>1000</v>
      </c>
      <c r="F63" s="21">
        <f t="shared" ca="1" si="5"/>
        <v>0</v>
      </c>
      <c r="G63" s="22">
        <f t="shared" ca="1" si="6"/>
        <v>3.8165204249160052</v>
      </c>
      <c r="H63" s="15">
        <f t="shared" ca="1" si="7"/>
        <v>21964.494585953173</v>
      </c>
      <c r="I63" s="14">
        <f t="shared" ca="1" si="1"/>
        <v>440233.52026990865</v>
      </c>
      <c r="J63" s="16">
        <f t="shared" ca="1" si="2"/>
        <v>1</v>
      </c>
    </row>
    <row r="64" spans="1:10" ht="12">
      <c r="A64" s="13">
        <v>49</v>
      </c>
      <c r="B64" s="14">
        <f t="shared" ref="B64:D107" ca="1" si="10">NORMINV(RAND(),B$11,(B$10-B$12)/3.29)</f>
        <v>12.130442693419443</v>
      </c>
      <c r="C64" s="14">
        <f t="shared" ca="1" si="10"/>
        <v>5.9000081466876289</v>
      </c>
      <c r="D64" s="14">
        <f t="shared" ca="1" si="10"/>
        <v>6.7957473695501047</v>
      </c>
      <c r="E64" s="15">
        <f t="shared" si="4"/>
        <v>1000</v>
      </c>
      <c r="F64" s="21">
        <f t="shared" ca="1" si="5"/>
        <v>0</v>
      </c>
      <c r="G64" s="22">
        <f t="shared" ca="1" si="6"/>
        <v>2.3872285265429833</v>
      </c>
      <c r="H64" s="15">
        <f t="shared" ca="1" si="7"/>
        <v>37520.981279428059</v>
      </c>
      <c r="I64" s="14">
        <f t="shared" ca="1" si="1"/>
        <v>931503.31826391735</v>
      </c>
      <c r="J64" s="16">
        <f t="shared" ca="1" si="2"/>
        <v>1</v>
      </c>
    </row>
    <row r="65" spans="1:10" ht="12">
      <c r="A65" s="13">
        <v>50</v>
      </c>
      <c r="B65" s="14">
        <f t="shared" ca="1" si="10"/>
        <v>15.578952895451934</v>
      </c>
      <c r="C65" s="14">
        <f t="shared" ca="1" si="10"/>
        <v>1.9945319354578679</v>
      </c>
      <c r="D65" s="14">
        <f t="shared" ca="1" si="10"/>
        <v>7.6102993914213393</v>
      </c>
      <c r="E65" s="15">
        <f t="shared" si="4"/>
        <v>1000</v>
      </c>
      <c r="F65" s="21">
        <f t="shared" ca="1" si="5"/>
        <v>0</v>
      </c>
      <c r="G65" s="22">
        <f t="shared" ca="1" si="6"/>
        <v>0.87577074746404859</v>
      </c>
      <c r="H65" s="15">
        <f t="shared" ca="1" si="7"/>
        <v>23327.293648262628</v>
      </c>
      <c r="I65" s="14">
        <f t="shared" ca="1" si="1"/>
        <v>587469.5297288018</v>
      </c>
      <c r="J65" s="16">
        <f t="shared" ca="1" si="2"/>
        <v>1</v>
      </c>
    </row>
    <row r="66" spans="1:10" ht="12">
      <c r="A66" s="13">
        <v>51</v>
      </c>
      <c r="B66" s="14">
        <f t="shared" ca="1" si="10"/>
        <v>14.097847143781715</v>
      </c>
      <c r="C66" s="14">
        <f t="shared" ca="1" si="10"/>
        <v>4.4954872625962299</v>
      </c>
      <c r="D66" s="14">
        <f t="shared" ca="1" si="10"/>
        <v>4.4883761013985808</v>
      </c>
      <c r="E66" s="15">
        <f t="shared" si="4"/>
        <v>1000</v>
      </c>
      <c r="F66" s="21">
        <f t="shared" ca="1" si="5"/>
        <v>1</v>
      </c>
      <c r="G66" s="22">
        <f t="shared" ca="1" si="6"/>
        <v>1.855017667931059</v>
      </c>
      <c r="H66" s="15">
        <f t="shared" ca="1" si="7"/>
        <v>29269.916868269298</v>
      </c>
      <c r="I66" s="14">
        <f t="shared" ca="1" si="1"/>
        <v>675599.74774007685</v>
      </c>
      <c r="J66" s="16">
        <f t="shared" ca="1" si="2"/>
        <v>1</v>
      </c>
    </row>
    <row r="67" spans="1:10" ht="12">
      <c r="A67" s="13">
        <v>52</v>
      </c>
      <c r="B67" s="14">
        <f t="shared" ca="1" si="10"/>
        <v>15.845980038624882</v>
      </c>
      <c r="C67" s="14">
        <f t="shared" ca="1" si="10"/>
        <v>1.1419371020761984</v>
      </c>
      <c r="D67" s="14">
        <f t="shared" ca="1" si="10"/>
        <v>5.7039027827872868</v>
      </c>
      <c r="E67" s="15">
        <f t="shared" si="4"/>
        <v>1000</v>
      </c>
      <c r="F67" s="21">
        <f t="shared" ca="1" si="5"/>
        <v>0</v>
      </c>
      <c r="G67" s="22">
        <f t="shared" ca="1" si="6"/>
        <v>2.8957406831343562</v>
      </c>
      <c r="H67" s="15">
        <f t="shared" ca="1" si="7"/>
        <v>20308.393619161256</v>
      </c>
      <c r="I67" s="14">
        <f t="shared" ca="1" si="1"/>
        <v>460834.4109413274</v>
      </c>
      <c r="J67" s="16">
        <f t="shared" ca="1" si="2"/>
        <v>1</v>
      </c>
    </row>
    <row r="68" spans="1:10" ht="12">
      <c r="A68" s="13">
        <v>53</v>
      </c>
      <c r="B68" s="14">
        <f t="shared" ca="1" si="10"/>
        <v>12.495875329539883</v>
      </c>
      <c r="C68" s="14">
        <f t="shared" ca="1" si="10"/>
        <v>3.5458327205874847</v>
      </c>
      <c r="D68" s="14">
        <f t="shared" ca="1" si="10"/>
        <v>8.2023497330301396</v>
      </c>
      <c r="E68" s="15">
        <f t="shared" si="4"/>
        <v>1000</v>
      </c>
      <c r="F68" s="21">
        <f t="shared" ca="1" si="5"/>
        <v>0</v>
      </c>
      <c r="G68" s="22">
        <f t="shared" ca="1" si="6"/>
        <v>5.2757775379672189</v>
      </c>
      <c r="H68" s="15">
        <f t="shared" ca="1" si="7"/>
        <v>28055.493988381058</v>
      </c>
      <c r="I68" s="14">
        <f t="shared" ca="1" si="1"/>
        <v>680179.01738933846</v>
      </c>
      <c r="J68" s="16">
        <f t="shared" ca="1" si="2"/>
        <v>1</v>
      </c>
    </row>
    <row r="69" spans="1:10" ht="12">
      <c r="A69" s="13">
        <v>54</v>
      </c>
      <c r="B69" s="14">
        <f t="shared" ca="1" si="10"/>
        <v>13.678728784444491</v>
      </c>
      <c r="C69" s="14">
        <f t="shared" ca="1" si="10"/>
        <v>3.696839316573258</v>
      </c>
      <c r="D69" s="14">
        <f t="shared" ca="1" si="10"/>
        <v>3.5958425049143816</v>
      </c>
      <c r="E69" s="15">
        <f t="shared" si="4"/>
        <v>1000</v>
      </c>
      <c r="F69" s="21">
        <f t="shared" ca="1" si="5"/>
        <v>0</v>
      </c>
      <c r="G69" s="22">
        <f t="shared" ca="1" si="6"/>
        <v>1.1168844230280173</v>
      </c>
      <c r="H69" s="15">
        <f t="shared" ca="1" si="7"/>
        <v>25263.641670891117</v>
      </c>
      <c r="I69" s="14">
        <f t="shared" ca="1" si="1"/>
        <v>529814.20288139489</v>
      </c>
      <c r="J69" s="16">
        <f t="shared" ca="1" si="2"/>
        <v>1</v>
      </c>
    </row>
    <row r="70" spans="1:10" ht="12">
      <c r="A70" s="13">
        <v>55</v>
      </c>
      <c r="B70" s="14">
        <f t="shared" ca="1" si="10"/>
        <v>17.416246162783565</v>
      </c>
      <c r="C70" s="14">
        <f t="shared" ca="1" si="10"/>
        <v>2.6753498901813577</v>
      </c>
      <c r="D70" s="14">
        <f t="shared" ca="1" si="10"/>
        <v>3.8344718698387967</v>
      </c>
      <c r="E70" s="15">
        <f t="shared" si="4"/>
        <v>1000</v>
      </c>
      <c r="F70" s="21">
        <f t="shared" ca="1" si="5"/>
        <v>1</v>
      </c>
      <c r="G70" s="22">
        <f t="shared" ca="1" si="6"/>
        <v>1.3874418454646498</v>
      </c>
      <c r="H70" s="15">
        <f t="shared" ca="1" si="7"/>
        <v>36816.349104672969</v>
      </c>
      <c r="I70" s="14">
        <f t="shared" ca="1" si="1"/>
        <v>880870.46934805939</v>
      </c>
      <c r="J70" s="16">
        <f t="shared" ca="1" si="2"/>
        <v>1</v>
      </c>
    </row>
    <row r="71" spans="1:10" ht="12">
      <c r="A71" s="13">
        <v>56</v>
      </c>
      <c r="B71" s="14">
        <f t="shared" ca="1" si="10"/>
        <v>15.675790262736449</v>
      </c>
      <c r="C71" s="14">
        <f t="shared" ca="1" si="10"/>
        <v>1.6696786227782969</v>
      </c>
      <c r="D71" s="14">
        <f t="shared" ca="1" si="10"/>
        <v>6.2215606068671017</v>
      </c>
      <c r="E71" s="15">
        <f t="shared" si="4"/>
        <v>1000</v>
      </c>
      <c r="F71" s="21">
        <f t="shared" ca="1" si="5"/>
        <v>0</v>
      </c>
      <c r="G71" s="22">
        <f t="shared" ca="1" si="6"/>
        <v>0.62156874263710282</v>
      </c>
      <c r="H71" s="15">
        <f t="shared" ca="1" si="7"/>
        <v>25004.715636764438</v>
      </c>
      <c r="I71" s="14">
        <f t="shared" ca="1" si="1"/>
        <v>589286.87086024904</v>
      </c>
      <c r="J71" s="16">
        <f t="shared" ca="1" si="2"/>
        <v>1</v>
      </c>
    </row>
    <row r="72" spans="1:10" ht="12">
      <c r="A72" s="13">
        <v>57</v>
      </c>
      <c r="B72" s="14">
        <f t="shared" ca="1" si="10"/>
        <v>12.318160980376677</v>
      </c>
      <c r="C72" s="14">
        <f t="shared" ca="1" si="10"/>
        <v>0.16941980587496497</v>
      </c>
      <c r="D72" s="14">
        <f t="shared" ca="1" si="10"/>
        <v>7.9007497099454449</v>
      </c>
      <c r="E72" s="15">
        <f t="shared" si="4"/>
        <v>1000</v>
      </c>
      <c r="F72" s="21">
        <f t="shared" ca="1" si="5"/>
        <v>0</v>
      </c>
      <c r="G72" s="22">
        <f t="shared" ca="1" si="6"/>
        <v>3.9508183631366172</v>
      </c>
      <c r="H72" s="15">
        <f t="shared" ca="1" si="7"/>
        <v>34114.528163618968</v>
      </c>
      <c r="I72" s="14">
        <f t="shared" ca="1" si="1"/>
        <v>695538.27492168697</v>
      </c>
      <c r="J72" s="16">
        <f t="shared" ca="1" si="2"/>
        <v>1</v>
      </c>
    </row>
    <row r="73" spans="1:10" ht="12">
      <c r="A73" s="13">
        <v>58</v>
      </c>
      <c r="B73" s="14">
        <f t="shared" ca="1" si="10"/>
        <v>13.764686608327867</v>
      </c>
      <c r="C73" s="14">
        <f t="shared" ca="1" si="10"/>
        <v>7.7487404323266915</v>
      </c>
      <c r="D73" s="14">
        <f t="shared" ca="1" si="10"/>
        <v>7.6365298081617157</v>
      </c>
      <c r="E73" s="15">
        <f t="shared" si="4"/>
        <v>1000</v>
      </c>
      <c r="F73" s="21">
        <f t="shared" ca="1" si="5"/>
        <v>0</v>
      </c>
      <c r="G73" s="22">
        <f t="shared" ca="1" si="6"/>
        <v>6.6906098736493487</v>
      </c>
      <c r="H73" s="15">
        <f t="shared" ca="1" si="7"/>
        <v>22243.385896257023</v>
      </c>
      <c r="I73" s="14">
        <f t="shared" ca="1" si="1"/>
        <v>648393.73904746072</v>
      </c>
      <c r="J73" s="16">
        <f t="shared" ca="1" si="2"/>
        <v>1</v>
      </c>
    </row>
    <row r="74" spans="1:10" ht="12">
      <c r="A74" s="13">
        <v>59</v>
      </c>
      <c r="B74" s="14">
        <f t="shared" ca="1" si="10"/>
        <v>11.260112564541739</v>
      </c>
      <c r="C74" s="14">
        <f t="shared" ca="1" si="10"/>
        <v>3.2213509381029266</v>
      </c>
      <c r="D74" s="14">
        <f t="shared" ca="1" si="10"/>
        <v>4.6693303936456285</v>
      </c>
      <c r="E74" s="15">
        <f t="shared" si="4"/>
        <v>1000</v>
      </c>
      <c r="F74" s="21">
        <f t="shared" ca="1" si="5"/>
        <v>0</v>
      </c>
      <c r="G74" s="22">
        <f t="shared" ca="1" si="6"/>
        <v>6.9341314970575532</v>
      </c>
      <c r="H74" s="15">
        <f t="shared" ca="1" si="7"/>
        <v>25698.943057830922</v>
      </c>
      <c r="I74" s="14">
        <f t="shared" ca="1" si="1"/>
        <v>492155.16185302031</v>
      </c>
      <c r="J74" s="16">
        <f t="shared" ca="1" si="2"/>
        <v>1</v>
      </c>
    </row>
    <row r="75" spans="1:10" ht="12">
      <c r="A75" s="13">
        <v>60</v>
      </c>
      <c r="B75" s="14">
        <f t="shared" ca="1" si="10"/>
        <v>21.016534407465841</v>
      </c>
      <c r="C75" s="14">
        <f t="shared" ca="1" si="10"/>
        <v>5.2975154800815236</v>
      </c>
      <c r="D75" s="14">
        <f t="shared" ca="1" si="10"/>
        <v>5.5582920129029905</v>
      </c>
      <c r="E75" s="15">
        <f t="shared" si="4"/>
        <v>1000</v>
      </c>
      <c r="F75" s="21">
        <f t="shared" ca="1" si="5"/>
        <v>0</v>
      </c>
      <c r="G75" s="22">
        <f t="shared" ca="1" si="6"/>
        <v>0.97825412137259971</v>
      </c>
      <c r="H75" s="15">
        <f t="shared" ca="1" si="7"/>
        <v>25599.946391652429</v>
      </c>
      <c r="I75" s="14">
        <f t="shared" ca="1" si="1"/>
        <v>815930.24402794649</v>
      </c>
      <c r="J75" s="16">
        <f t="shared" ca="1" si="2"/>
        <v>1</v>
      </c>
    </row>
    <row r="76" spans="1:10" ht="12">
      <c r="A76" s="13">
        <v>61</v>
      </c>
      <c r="B76" s="14">
        <f t="shared" ca="1" si="10"/>
        <v>14.106699086879049</v>
      </c>
      <c r="C76" s="14">
        <f t="shared" ca="1" si="10"/>
        <v>1.1620706059363517</v>
      </c>
      <c r="D76" s="14">
        <f t="shared" ca="1" si="10"/>
        <v>6.8555290747515363</v>
      </c>
      <c r="E76" s="15">
        <f t="shared" si="4"/>
        <v>1000</v>
      </c>
      <c r="F76" s="21">
        <f t="shared" ca="1" si="5"/>
        <v>0</v>
      </c>
      <c r="G76" s="22">
        <f t="shared" ca="1" si="6"/>
        <v>9.6459357913946775</v>
      </c>
      <c r="H76" s="15">
        <f t="shared" ca="1" si="7"/>
        <v>17767.331522066081</v>
      </c>
      <c r="I76" s="14">
        <f t="shared" ca="1" si="1"/>
        <v>393089.75089659978</v>
      </c>
      <c r="J76" s="16">
        <f t="shared" ca="1" si="2"/>
        <v>0</v>
      </c>
    </row>
    <row r="77" spans="1:10" ht="12">
      <c r="A77" s="13">
        <v>62</v>
      </c>
      <c r="B77" s="14">
        <f t="shared" ca="1" si="10"/>
        <v>17.385957907727231</v>
      </c>
      <c r="C77" s="14">
        <f t="shared" ca="1" si="10"/>
        <v>3.0759107991196553</v>
      </c>
      <c r="D77" s="14">
        <f t="shared" ca="1" si="10"/>
        <v>5.0340847249475953</v>
      </c>
      <c r="E77" s="15">
        <f t="shared" si="4"/>
        <v>1000</v>
      </c>
      <c r="F77" s="21">
        <f t="shared" ca="1" si="5"/>
        <v>0</v>
      </c>
      <c r="G77" s="22">
        <f t="shared" ca="1" si="6"/>
        <v>1.3828019669587381</v>
      </c>
      <c r="H77" s="15">
        <f t="shared" ca="1" si="7"/>
        <v>32954.144570206117</v>
      </c>
      <c r="I77" s="14">
        <f t="shared" ca="1" si="1"/>
        <v>840197.33534659818</v>
      </c>
      <c r="J77" s="16">
        <f t="shared" ca="1" si="2"/>
        <v>1</v>
      </c>
    </row>
    <row r="78" spans="1:10" ht="12">
      <c r="A78" s="13">
        <v>63</v>
      </c>
      <c r="B78" s="14">
        <f t="shared" ca="1" si="10"/>
        <v>14.703655786648737</v>
      </c>
      <c r="C78" s="14">
        <f t="shared" ca="1" si="10"/>
        <v>1.2767290549031765</v>
      </c>
      <c r="D78" s="14">
        <f t="shared" ca="1" si="10"/>
        <v>9.0092122659902873</v>
      </c>
      <c r="E78" s="15">
        <f t="shared" si="4"/>
        <v>1000</v>
      </c>
      <c r="F78" s="21">
        <f t="shared" ca="1" si="5"/>
        <v>0</v>
      </c>
      <c r="G78" s="22">
        <f t="shared" ca="1" si="6"/>
        <v>11.094015150392295</v>
      </c>
      <c r="H78" s="15">
        <f t="shared" ca="1" si="7"/>
        <v>18126.793782328015</v>
      </c>
      <c r="I78" s="14">
        <f t="shared" ca="1" si="1"/>
        <v>452981.27347187814</v>
      </c>
      <c r="J78" s="16">
        <f t="shared" ca="1" si="2"/>
        <v>1</v>
      </c>
    </row>
    <row r="79" spans="1:10" ht="12">
      <c r="A79" s="13">
        <v>64</v>
      </c>
      <c r="B79" s="14">
        <f t="shared" ca="1" si="10"/>
        <v>11.926098275870112</v>
      </c>
      <c r="C79" s="14">
        <f t="shared" ca="1" si="10"/>
        <v>-0.36436263119765622</v>
      </c>
      <c r="D79" s="14">
        <f t="shared" ca="1" si="10"/>
        <v>6.4699116086766937</v>
      </c>
      <c r="E79" s="15">
        <f t="shared" si="4"/>
        <v>1000</v>
      </c>
      <c r="F79" s="21">
        <f t="shared" ca="1" si="5"/>
        <v>0</v>
      </c>
      <c r="G79" s="22">
        <f t="shared" ca="1" si="6"/>
        <v>6.977056983648156</v>
      </c>
      <c r="H79" s="15">
        <f t="shared" ca="1" si="7"/>
        <v>21004.152710556951</v>
      </c>
      <c r="I79" s="14">
        <f t="shared" ca="1" si="1"/>
        <v>378739.47253224032</v>
      </c>
      <c r="J79" s="16">
        <f t="shared" ca="1" si="2"/>
        <v>0</v>
      </c>
    </row>
    <row r="80" spans="1:10" ht="12">
      <c r="A80" s="13">
        <v>65</v>
      </c>
      <c r="B80" s="14">
        <f t="shared" ca="1" si="10"/>
        <v>16.711252149315545</v>
      </c>
      <c r="C80" s="14">
        <f t="shared" ca="1" si="10"/>
        <v>4.848052103865319</v>
      </c>
      <c r="D80" s="14">
        <f t="shared" ca="1" si="10"/>
        <v>4.6569294925990565</v>
      </c>
      <c r="E80" s="15">
        <f t="shared" si="4"/>
        <v>1000</v>
      </c>
      <c r="F80" s="21">
        <f t="shared" ca="1" si="5"/>
        <v>0</v>
      </c>
      <c r="G80" s="22">
        <f t="shared" ca="1" si="6"/>
        <v>3.2848685527188728</v>
      </c>
      <c r="H80" s="15">
        <f t="shared" ca="1" si="7"/>
        <v>24244.381781382439</v>
      </c>
      <c r="I80" s="14">
        <f t="shared" ref="I80:I115" ca="1" si="11">(B80+C80+D80)*H80</f>
        <v>635596.37980265007</v>
      </c>
      <c r="J80" s="16">
        <f t="shared" ref="J80:J115" ca="1" si="12">IF(I80&gt;H$4,1,0)</f>
        <v>1</v>
      </c>
    </row>
    <row r="81" spans="1:10" ht="12">
      <c r="A81" s="13">
        <v>66</v>
      </c>
      <c r="B81" s="14">
        <f t="shared" ca="1" si="10"/>
        <v>14.181027558818693</v>
      </c>
      <c r="C81" s="14">
        <f t="shared" ca="1" si="10"/>
        <v>6.3901752616796408</v>
      </c>
      <c r="D81" s="14">
        <f t="shared" ca="1" si="10"/>
        <v>7.2347871750959483</v>
      </c>
      <c r="E81" s="15">
        <f t="shared" ref="E81:E115" si="13">E$11</f>
        <v>1000</v>
      </c>
      <c r="F81" s="21">
        <f t="shared" ref="F81:F115" ca="1" si="14">IF(RAND()&lt;F$11,1,0)</f>
        <v>0</v>
      </c>
      <c r="G81" s="22">
        <f t="shared" ref="G81:G115" ca="1" si="15">RAND()*(G$10-G$12)+G$12</f>
        <v>1.8150625573083001</v>
      </c>
      <c r="H81" s="15">
        <f t="shared" ref="H81:H115" ca="1" si="16">NORMINV(RAND(),H$11,(H$10-H$12)/3.29)-F81*E81*G81/12</f>
        <v>30919.992976407502</v>
      </c>
      <c r="I81" s="14">
        <f t="shared" ca="1" si="11"/>
        <v>859761.0153658326</v>
      </c>
      <c r="J81" s="16">
        <f t="shared" ca="1" si="12"/>
        <v>1</v>
      </c>
    </row>
    <row r="82" spans="1:10" ht="12">
      <c r="A82" s="13">
        <v>67</v>
      </c>
      <c r="B82" s="14">
        <f t="shared" ca="1" si="10"/>
        <v>8.7975781673843869</v>
      </c>
      <c r="C82" s="14">
        <f t="shared" ca="1" si="10"/>
        <v>9.1191775381547213</v>
      </c>
      <c r="D82" s="14">
        <f t="shared" ca="1" si="10"/>
        <v>8.8269681820709067</v>
      </c>
      <c r="E82" s="15">
        <f t="shared" si="13"/>
        <v>1000</v>
      </c>
      <c r="F82" s="21">
        <f t="shared" ca="1" si="14"/>
        <v>0</v>
      </c>
      <c r="G82" s="22">
        <f t="shared" ca="1" si="15"/>
        <v>5.2331421486059799</v>
      </c>
      <c r="H82" s="15">
        <f t="shared" ca="1" si="16"/>
        <v>25747.406417299248</v>
      </c>
      <c r="I82" s="14">
        <f t="shared" ca="1" si="11"/>
        <v>688581.52804632927</v>
      </c>
      <c r="J82" s="16">
        <f t="shared" ca="1" si="12"/>
        <v>1</v>
      </c>
    </row>
    <row r="83" spans="1:10" ht="12">
      <c r="A83" s="13">
        <v>68</v>
      </c>
      <c r="B83" s="14">
        <f t="shared" ca="1" si="10"/>
        <v>11.943633069391566</v>
      </c>
      <c r="C83" s="14">
        <f t="shared" ca="1" si="10"/>
        <v>2.7821866640290889</v>
      </c>
      <c r="D83" s="14">
        <f t="shared" ca="1" si="10"/>
        <v>5.1418771890190813</v>
      </c>
      <c r="E83" s="15">
        <f t="shared" si="13"/>
        <v>1000</v>
      </c>
      <c r="F83" s="21">
        <f t="shared" ca="1" si="14"/>
        <v>1</v>
      </c>
      <c r="G83" s="22">
        <f t="shared" ca="1" si="15"/>
        <v>4.032882571519143</v>
      </c>
      <c r="H83" s="15">
        <f t="shared" ca="1" si="16"/>
        <v>9925.5140295273468</v>
      </c>
      <c r="I83" s="14">
        <f t="shared" ca="1" si="11"/>
        <v>197197.10453807292</v>
      </c>
      <c r="J83" s="16">
        <f t="shared" ca="1" si="12"/>
        <v>0</v>
      </c>
    </row>
    <row r="84" spans="1:10" ht="12">
      <c r="A84" s="13">
        <v>69</v>
      </c>
      <c r="B84" s="14">
        <f t="shared" ca="1" si="10"/>
        <v>16.309120857717598</v>
      </c>
      <c r="C84" s="14">
        <f t="shared" ca="1" si="10"/>
        <v>1.9920384671359312</v>
      </c>
      <c r="D84" s="14">
        <f t="shared" ca="1" si="10"/>
        <v>8.3821769062879881</v>
      </c>
      <c r="E84" s="15">
        <f t="shared" si="13"/>
        <v>1000</v>
      </c>
      <c r="F84" s="21">
        <f t="shared" ca="1" si="14"/>
        <v>0</v>
      </c>
      <c r="G84" s="22">
        <f t="shared" ca="1" si="15"/>
        <v>5.0790329963444343</v>
      </c>
      <c r="H84" s="15">
        <f t="shared" ca="1" si="16"/>
        <v>29425.70647124041</v>
      </c>
      <c r="I84" s="14">
        <f t="shared" ca="1" si="11"/>
        <v>785176.0196109846</v>
      </c>
      <c r="J84" s="16">
        <f t="shared" ca="1" si="12"/>
        <v>1</v>
      </c>
    </row>
    <row r="85" spans="1:10" ht="12">
      <c r="A85" s="13">
        <v>70</v>
      </c>
      <c r="B85" s="14">
        <f t="shared" ca="1" si="10"/>
        <v>10.946966311331639</v>
      </c>
      <c r="C85" s="14">
        <f t="shared" ca="1" si="10"/>
        <v>7.7979600009383807</v>
      </c>
      <c r="D85" s="14">
        <f t="shared" ca="1" si="10"/>
        <v>5.5290304532357686</v>
      </c>
      <c r="E85" s="15">
        <f t="shared" si="13"/>
        <v>1000</v>
      </c>
      <c r="F85" s="21">
        <f t="shared" ca="1" si="14"/>
        <v>0</v>
      </c>
      <c r="G85" s="22">
        <f t="shared" ca="1" si="15"/>
        <v>10.081818543826078</v>
      </c>
      <c r="H85" s="15">
        <f t="shared" ca="1" si="16"/>
        <v>23029.900775136604</v>
      </c>
      <c r="I85" s="14">
        <f t="shared" ca="1" si="11"/>
        <v>559026.81572955428</v>
      </c>
      <c r="J85" s="16">
        <f t="shared" ca="1" si="12"/>
        <v>1</v>
      </c>
    </row>
    <row r="86" spans="1:10" ht="12">
      <c r="A86" s="13">
        <v>71</v>
      </c>
      <c r="B86" s="14">
        <f t="shared" ca="1" si="10"/>
        <v>19.726493926797875</v>
      </c>
      <c r="C86" s="14">
        <f t="shared" ca="1" si="10"/>
        <v>1.577586078950064</v>
      </c>
      <c r="D86" s="14">
        <f t="shared" ca="1" si="10"/>
        <v>7.277849067764711</v>
      </c>
      <c r="E86" s="15">
        <f t="shared" si="13"/>
        <v>1000</v>
      </c>
      <c r="F86" s="21">
        <f t="shared" ca="1" si="14"/>
        <v>0</v>
      </c>
      <c r="G86" s="22">
        <f t="shared" ca="1" si="15"/>
        <v>9.9238330546988038</v>
      </c>
      <c r="H86" s="15">
        <f t="shared" ca="1" si="16"/>
        <v>29082.673186828768</v>
      </c>
      <c r="I86" s="14">
        <f t="shared" ca="1" si="11"/>
        <v>831238.90229408792</v>
      </c>
      <c r="J86" s="16">
        <f t="shared" ca="1" si="12"/>
        <v>1</v>
      </c>
    </row>
    <row r="87" spans="1:10" ht="12">
      <c r="A87" s="13">
        <v>72</v>
      </c>
      <c r="B87" s="14">
        <f t="shared" ca="1" si="10"/>
        <v>16.409647548777386</v>
      </c>
      <c r="C87" s="14">
        <f t="shared" ca="1" si="10"/>
        <v>11.699019191961906</v>
      </c>
      <c r="D87" s="14">
        <f t="shared" ca="1" si="10"/>
        <v>2.739109954838201</v>
      </c>
      <c r="E87" s="15">
        <f t="shared" si="13"/>
        <v>1000</v>
      </c>
      <c r="F87" s="21">
        <f t="shared" ca="1" si="14"/>
        <v>0</v>
      </c>
      <c r="G87" s="22">
        <f t="shared" ca="1" si="15"/>
        <v>3.0392467997687374</v>
      </c>
      <c r="H87" s="15">
        <f t="shared" ca="1" si="16"/>
        <v>14737.483502730429</v>
      </c>
      <c r="I87" s="14">
        <f t="shared" ca="1" si="11"/>
        <v>454618.6001469855</v>
      </c>
      <c r="J87" s="16">
        <f t="shared" ca="1" si="12"/>
        <v>1</v>
      </c>
    </row>
    <row r="88" spans="1:10" ht="12">
      <c r="A88" s="13">
        <v>73</v>
      </c>
      <c r="B88" s="14">
        <f t="shared" ca="1" si="10"/>
        <v>13.573650096944007</v>
      </c>
      <c r="C88" s="14">
        <f t="shared" ca="1" si="10"/>
        <v>1.2582783052710278</v>
      </c>
      <c r="D88" s="14">
        <f t="shared" ca="1" si="10"/>
        <v>5.2341470782878359</v>
      </c>
      <c r="E88" s="15">
        <f t="shared" si="13"/>
        <v>1000</v>
      </c>
      <c r="F88" s="21">
        <f t="shared" ca="1" si="14"/>
        <v>1</v>
      </c>
      <c r="G88" s="22">
        <f t="shared" ca="1" si="15"/>
        <v>8.3578472344297889</v>
      </c>
      <c r="H88" s="15">
        <f t="shared" ca="1" si="16"/>
        <v>20861.839130121498</v>
      </c>
      <c r="I88" s="14">
        <f t="shared" ca="1" si="11"/>
        <v>418615.2386471263</v>
      </c>
      <c r="J88" s="16">
        <f t="shared" ca="1" si="12"/>
        <v>1</v>
      </c>
    </row>
    <row r="89" spans="1:10" ht="12">
      <c r="A89" s="13">
        <v>74</v>
      </c>
      <c r="B89" s="14">
        <f t="shared" ca="1" si="10"/>
        <v>16.455775652525798</v>
      </c>
      <c r="C89" s="14">
        <f t="shared" ca="1" si="10"/>
        <v>-0.29844477290007099</v>
      </c>
      <c r="D89" s="14">
        <f t="shared" ca="1" si="10"/>
        <v>3.9477754111147494</v>
      </c>
      <c r="E89" s="15">
        <f t="shared" si="13"/>
        <v>1000</v>
      </c>
      <c r="F89" s="21">
        <f t="shared" ca="1" si="14"/>
        <v>0</v>
      </c>
      <c r="G89" s="22">
        <f t="shared" ca="1" si="15"/>
        <v>11.801712274344016</v>
      </c>
      <c r="H89" s="15">
        <f t="shared" ca="1" si="16"/>
        <v>16241.572060040986</v>
      </c>
      <c r="I89" s="14">
        <f t="shared" ca="1" si="11"/>
        <v>326538.53259584471</v>
      </c>
      <c r="J89" s="16">
        <f t="shared" ca="1" si="12"/>
        <v>0</v>
      </c>
    </row>
    <row r="90" spans="1:10" ht="12">
      <c r="A90" s="13">
        <v>75</v>
      </c>
      <c r="B90" s="14">
        <f t="shared" ca="1" si="10"/>
        <v>13.228812590143553</v>
      </c>
      <c r="C90" s="14">
        <f t="shared" ca="1" si="10"/>
        <v>7.6217869777658445</v>
      </c>
      <c r="D90" s="14">
        <f t="shared" ca="1" si="10"/>
        <v>5.2932679501783362</v>
      </c>
      <c r="E90" s="15">
        <f t="shared" si="13"/>
        <v>1000</v>
      </c>
      <c r="F90" s="21">
        <f t="shared" ca="1" si="14"/>
        <v>1</v>
      </c>
      <c r="G90" s="22">
        <f t="shared" ca="1" si="15"/>
        <v>3.7824888866154698</v>
      </c>
      <c r="H90" s="15">
        <f t="shared" ca="1" si="16"/>
        <v>23525.45563783581</v>
      </c>
      <c r="I90" s="14">
        <f t="shared" ca="1" si="11"/>
        <v>615046.39549822966</v>
      </c>
      <c r="J90" s="16">
        <f t="shared" ca="1" si="12"/>
        <v>1</v>
      </c>
    </row>
    <row r="91" spans="1:10" ht="12">
      <c r="A91" s="13">
        <v>76</v>
      </c>
      <c r="B91" s="14">
        <f t="shared" ca="1" si="10"/>
        <v>15.254003662441468</v>
      </c>
      <c r="C91" s="14">
        <f t="shared" ca="1" si="10"/>
        <v>2.5916432904933044</v>
      </c>
      <c r="D91" s="14">
        <f t="shared" ca="1" si="10"/>
        <v>6.9642636539998843</v>
      </c>
      <c r="E91" s="15">
        <f t="shared" si="13"/>
        <v>1000</v>
      </c>
      <c r="F91" s="21">
        <f t="shared" ca="1" si="14"/>
        <v>0</v>
      </c>
      <c r="G91" s="22">
        <f t="shared" ca="1" si="15"/>
        <v>3.5605365668937532</v>
      </c>
      <c r="H91" s="15">
        <f t="shared" ca="1" si="16"/>
        <v>31040.392168553692</v>
      </c>
      <c r="I91" s="14">
        <f t="shared" ca="1" si="11"/>
        <v>770109.35490601172</v>
      </c>
      <c r="J91" s="16">
        <f t="shared" ca="1" si="12"/>
        <v>1</v>
      </c>
    </row>
    <row r="92" spans="1:10" ht="12">
      <c r="A92" s="13">
        <v>77</v>
      </c>
      <c r="B92" s="14">
        <f t="shared" ca="1" si="10"/>
        <v>16.839765187317312</v>
      </c>
      <c r="C92" s="14">
        <f t="shared" ca="1" si="10"/>
        <v>1.0744048474229146</v>
      </c>
      <c r="D92" s="14">
        <f t="shared" ca="1" si="10"/>
        <v>4.7168584881827229</v>
      </c>
      <c r="E92" s="15">
        <f t="shared" si="13"/>
        <v>1000</v>
      </c>
      <c r="F92" s="21">
        <f t="shared" ca="1" si="14"/>
        <v>0</v>
      </c>
      <c r="G92" s="22">
        <f t="shared" ca="1" si="15"/>
        <v>2.1685069351009871</v>
      </c>
      <c r="H92" s="15">
        <f t="shared" ca="1" si="16"/>
        <v>13753.334418021206</v>
      </c>
      <c r="I92" s="14">
        <f t="shared" ca="1" si="11"/>
        <v>311252.10349953582</v>
      </c>
      <c r="J92" s="16">
        <f t="shared" ca="1" si="12"/>
        <v>0</v>
      </c>
    </row>
    <row r="93" spans="1:10" ht="12">
      <c r="A93" s="13">
        <v>78</v>
      </c>
      <c r="B93" s="14">
        <f t="shared" ca="1" si="10"/>
        <v>16.548363217492643</v>
      </c>
      <c r="C93" s="14">
        <f t="shared" ca="1" si="10"/>
        <v>5.7929088155387287</v>
      </c>
      <c r="D93" s="14">
        <f t="shared" ca="1" si="10"/>
        <v>3.9699696436236525</v>
      </c>
      <c r="E93" s="15">
        <f t="shared" si="13"/>
        <v>1000</v>
      </c>
      <c r="F93" s="21">
        <f t="shared" ca="1" si="14"/>
        <v>0</v>
      </c>
      <c r="G93" s="22">
        <f t="shared" ca="1" si="15"/>
        <v>11.020821145778562</v>
      </c>
      <c r="H93" s="15">
        <f t="shared" ca="1" si="16"/>
        <v>13389.116303376031</v>
      </c>
      <c r="I93" s="14">
        <f t="shared" ca="1" si="11"/>
        <v>352284.27489496872</v>
      </c>
      <c r="J93" s="16">
        <f t="shared" ca="1" si="12"/>
        <v>0</v>
      </c>
    </row>
    <row r="94" spans="1:10" ht="12">
      <c r="A94" s="13">
        <v>79</v>
      </c>
      <c r="B94" s="14">
        <f t="shared" ca="1" si="10"/>
        <v>12.952799233305184</v>
      </c>
      <c r="C94" s="14">
        <f t="shared" ca="1" si="10"/>
        <v>6.5404959243122658</v>
      </c>
      <c r="D94" s="14">
        <f t="shared" ca="1" si="10"/>
        <v>7.4221915859316709</v>
      </c>
      <c r="E94" s="15">
        <f t="shared" si="13"/>
        <v>1000</v>
      </c>
      <c r="F94" s="21">
        <f t="shared" ca="1" si="14"/>
        <v>0</v>
      </c>
      <c r="G94" s="22">
        <f t="shared" ca="1" si="15"/>
        <v>7.4838553154420122</v>
      </c>
      <c r="H94" s="15">
        <f t="shared" ca="1" si="16"/>
        <v>21067.4853611045</v>
      </c>
      <c r="I94" s="14">
        <f t="shared" ca="1" si="11"/>
        <v>567041.62295672332</v>
      </c>
      <c r="J94" s="16">
        <f t="shared" ca="1" si="12"/>
        <v>1</v>
      </c>
    </row>
    <row r="95" spans="1:10" ht="12">
      <c r="A95" s="13">
        <v>80</v>
      </c>
      <c r="B95" s="14">
        <f t="shared" ca="1" si="10"/>
        <v>17.944462093207559</v>
      </c>
      <c r="C95" s="14">
        <f t="shared" ca="1" si="10"/>
        <v>7.0447953764273672</v>
      </c>
      <c r="D95" s="14">
        <f t="shared" ca="1" si="10"/>
        <v>2.5829364520224076</v>
      </c>
      <c r="E95" s="15">
        <f t="shared" si="13"/>
        <v>1000</v>
      </c>
      <c r="F95" s="21">
        <f t="shared" ca="1" si="14"/>
        <v>0</v>
      </c>
      <c r="G95" s="22">
        <f t="shared" ca="1" si="15"/>
        <v>7.2322967060694072</v>
      </c>
      <c r="H95" s="15">
        <f t="shared" ca="1" si="16"/>
        <v>27400.712985443424</v>
      </c>
      <c r="I95" s="14">
        <f t="shared" ca="1" si="11"/>
        <v>755497.77202632034</v>
      </c>
      <c r="J95" s="16">
        <f t="shared" ca="1" si="12"/>
        <v>1</v>
      </c>
    </row>
    <row r="96" spans="1:10" ht="12">
      <c r="A96" s="13">
        <v>81</v>
      </c>
      <c r="B96" s="14">
        <f t="shared" ca="1" si="10"/>
        <v>14.422544325608222</v>
      </c>
      <c r="C96" s="14">
        <f t="shared" ca="1" si="10"/>
        <v>4.2898051223956912</v>
      </c>
      <c r="D96" s="14">
        <f t="shared" ca="1" si="10"/>
        <v>3.2721408089270057</v>
      </c>
      <c r="E96" s="15">
        <f t="shared" si="13"/>
        <v>1000</v>
      </c>
      <c r="F96" s="21">
        <f t="shared" ca="1" si="14"/>
        <v>0</v>
      </c>
      <c r="G96" s="22">
        <f t="shared" ca="1" si="15"/>
        <v>9.7525383109270187</v>
      </c>
      <c r="H96" s="15">
        <f t="shared" ca="1" si="16"/>
        <v>21777.129973101411</v>
      </c>
      <c r="I96" s="14">
        <f t="shared" ca="1" si="11"/>
        <v>478759.10171756626</v>
      </c>
      <c r="J96" s="16">
        <f t="shared" ca="1" si="12"/>
        <v>1</v>
      </c>
    </row>
    <row r="97" spans="1:10" ht="12">
      <c r="A97" s="13">
        <v>82</v>
      </c>
      <c r="B97" s="14">
        <f t="shared" ca="1" si="10"/>
        <v>14.028241900598857</v>
      </c>
      <c r="C97" s="14">
        <f t="shared" ca="1" si="10"/>
        <v>0.69528133828892713</v>
      </c>
      <c r="D97" s="14">
        <f t="shared" ca="1" si="10"/>
        <v>7.4361664734466668</v>
      </c>
      <c r="E97" s="15">
        <f t="shared" si="13"/>
        <v>1000</v>
      </c>
      <c r="F97" s="21">
        <f t="shared" ca="1" si="14"/>
        <v>0</v>
      </c>
      <c r="G97" s="22">
        <f t="shared" ca="1" si="15"/>
        <v>11.385527349823839</v>
      </c>
      <c r="H97" s="15">
        <f t="shared" ca="1" si="16"/>
        <v>28800.378545048734</v>
      </c>
      <c r="I97" s="14">
        <f t="shared" ca="1" si="11"/>
        <v>638207.45215605432</v>
      </c>
      <c r="J97" s="16">
        <f t="shared" ca="1" si="12"/>
        <v>1</v>
      </c>
    </row>
    <row r="98" spans="1:10" ht="12">
      <c r="A98" s="13">
        <v>83</v>
      </c>
      <c r="B98" s="14">
        <f t="shared" ca="1" si="10"/>
        <v>15.917809544462036</v>
      </c>
      <c r="C98" s="14">
        <f t="shared" ca="1" si="10"/>
        <v>3.3520740589869327</v>
      </c>
      <c r="D98" s="14">
        <f t="shared" ca="1" si="10"/>
        <v>6.9528954098339311</v>
      </c>
      <c r="E98" s="15">
        <f t="shared" si="13"/>
        <v>1000</v>
      </c>
      <c r="F98" s="21">
        <f t="shared" ca="1" si="14"/>
        <v>0</v>
      </c>
      <c r="G98" s="22">
        <f t="shared" ca="1" si="15"/>
        <v>1.8796632981536634</v>
      </c>
      <c r="H98" s="15">
        <f t="shared" ca="1" si="16"/>
        <v>15425.420376903679</v>
      </c>
      <c r="I98" s="14">
        <f t="shared" ca="1" si="11"/>
        <v>404497.3897305362</v>
      </c>
      <c r="J98" s="16">
        <f t="shared" ca="1" si="12"/>
        <v>1</v>
      </c>
    </row>
    <row r="99" spans="1:10" ht="12">
      <c r="A99" s="13">
        <v>84</v>
      </c>
      <c r="B99" s="14">
        <f t="shared" ca="1" si="10"/>
        <v>20.169361730923438</v>
      </c>
      <c r="C99" s="14">
        <f t="shared" ca="1" si="10"/>
        <v>3.4318240023852016</v>
      </c>
      <c r="D99" s="14">
        <f t="shared" ca="1" si="10"/>
        <v>6.6552976704333968</v>
      </c>
      <c r="E99" s="15">
        <f t="shared" si="13"/>
        <v>1000</v>
      </c>
      <c r="F99" s="21">
        <f t="shared" ca="1" si="14"/>
        <v>0</v>
      </c>
      <c r="G99" s="22">
        <f t="shared" ca="1" si="15"/>
        <v>0.94665495762696761</v>
      </c>
      <c r="H99" s="15">
        <f t="shared" ca="1" si="16"/>
        <v>4693.8121434352797</v>
      </c>
      <c r="I99" s="14">
        <f t="shared" ca="1" si="11"/>
        <v>142018.24921813238</v>
      </c>
      <c r="J99" s="16">
        <f t="shared" ca="1" si="12"/>
        <v>0</v>
      </c>
    </row>
    <row r="100" spans="1:10" ht="12">
      <c r="A100" s="13">
        <v>85</v>
      </c>
      <c r="B100" s="14">
        <f t="shared" ca="1" si="10"/>
        <v>12.873778981326058</v>
      </c>
      <c r="C100" s="14">
        <f t="shared" ca="1" si="10"/>
        <v>0.45841115786447872</v>
      </c>
      <c r="D100" s="14">
        <f t="shared" ca="1" si="10"/>
        <v>7.5347135198484958</v>
      </c>
      <c r="E100" s="15">
        <f t="shared" si="13"/>
        <v>1000</v>
      </c>
      <c r="F100" s="21">
        <f t="shared" ca="1" si="14"/>
        <v>0</v>
      </c>
      <c r="G100" s="22">
        <f t="shared" ca="1" si="15"/>
        <v>1.7355687067914296</v>
      </c>
      <c r="H100" s="15">
        <f t="shared" ca="1" si="16"/>
        <v>28872.725309325913</v>
      </c>
      <c r="I100" s="14">
        <f t="shared" ca="1" si="11"/>
        <v>602484.37740360177</v>
      </c>
      <c r="J100" s="16">
        <f t="shared" ca="1" si="12"/>
        <v>1</v>
      </c>
    </row>
    <row r="101" spans="1:10" ht="12">
      <c r="A101" s="13">
        <v>86</v>
      </c>
      <c r="B101" s="14">
        <f t="shared" ca="1" si="10"/>
        <v>9.4882226770057372</v>
      </c>
      <c r="C101" s="14">
        <f t="shared" ca="1" si="10"/>
        <v>0.96289848799217959</v>
      </c>
      <c r="D101" s="14">
        <f t="shared" ca="1" si="10"/>
        <v>3.183689089097093</v>
      </c>
      <c r="E101" s="15">
        <f t="shared" si="13"/>
        <v>1000</v>
      </c>
      <c r="F101" s="21">
        <f t="shared" ca="1" si="14"/>
        <v>0</v>
      </c>
      <c r="G101" s="22">
        <f t="shared" ca="1" si="15"/>
        <v>0.39695923055669491</v>
      </c>
      <c r="H101" s="15">
        <f t="shared" ca="1" si="16"/>
        <v>23682.528255471396</v>
      </c>
      <c r="I101" s="14">
        <f t="shared" ca="1" si="11"/>
        <v>322906.77910059621</v>
      </c>
      <c r="J101" s="16">
        <f t="shared" ca="1" si="12"/>
        <v>0</v>
      </c>
    </row>
    <row r="102" spans="1:10" ht="12">
      <c r="A102" s="13">
        <v>87</v>
      </c>
      <c r="B102" s="14">
        <f t="shared" ca="1" si="10"/>
        <v>15.151215870343817</v>
      </c>
      <c r="C102" s="14">
        <f t="shared" ca="1" si="10"/>
        <v>8.3696458847419635</v>
      </c>
      <c r="D102" s="14">
        <f t="shared" ca="1" si="10"/>
        <v>4.9377025548882711</v>
      </c>
      <c r="E102" s="15">
        <f t="shared" si="13"/>
        <v>1000</v>
      </c>
      <c r="F102" s="21">
        <f t="shared" ca="1" si="14"/>
        <v>0</v>
      </c>
      <c r="G102" s="22">
        <f t="shared" ca="1" si="15"/>
        <v>8.3638262777065915</v>
      </c>
      <c r="H102" s="15">
        <f t="shared" ca="1" si="16"/>
        <v>20399.493687257054</v>
      </c>
      <c r="I102" s="14">
        <f t="shared" ca="1" si="11"/>
        <v>580540.30298971466</v>
      </c>
      <c r="J102" s="16">
        <f t="shared" ca="1" si="12"/>
        <v>1</v>
      </c>
    </row>
    <row r="103" spans="1:10" ht="12">
      <c r="A103" s="13">
        <v>88</v>
      </c>
      <c r="B103" s="14">
        <f t="shared" ca="1" si="10"/>
        <v>9.6006986527656117</v>
      </c>
      <c r="C103" s="14">
        <f t="shared" ca="1" si="10"/>
        <v>5.9247688068003486</v>
      </c>
      <c r="D103" s="14">
        <f t="shared" ca="1" si="10"/>
        <v>7.1125508325860745</v>
      </c>
      <c r="E103" s="15">
        <f t="shared" si="13"/>
        <v>1000</v>
      </c>
      <c r="F103" s="21">
        <f t="shared" ca="1" si="14"/>
        <v>0</v>
      </c>
      <c r="G103" s="22">
        <f t="shared" ca="1" si="15"/>
        <v>10.217310382733606</v>
      </c>
      <c r="H103" s="15">
        <f t="shared" ca="1" si="16"/>
        <v>26788.231972767757</v>
      </c>
      <c r="I103" s="14">
        <f t="shared" ca="1" si="11"/>
        <v>606432.4854139284</v>
      </c>
      <c r="J103" s="16">
        <f t="shared" ca="1" si="12"/>
        <v>1</v>
      </c>
    </row>
    <row r="104" spans="1:10" ht="12">
      <c r="A104" s="13">
        <v>89</v>
      </c>
      <c r="B104" s="14">
        <f t="shared" ca="1" si="10"/>
        <v>17.488296039107141</v>
      </c>
      <c r="C104" s="14">
        <f t="shared" ca="1" si="10"/>
        <v>0.85480365640183509</v>
      </c>
      <c r="D104" s="14">
        <f t="shared" ca="1" si="10"/>
        <v>7.9934006390963415</v>
      </c>
      <c r="E104" s="15">
        <f t="shared" si="13"/>
        <v>1000</v>
      </c>
      <c r="F104" s="21">
        <f t="shared" ca="1" si="14"/>
        <v>0</v>
      </c>
      <c r="G104" s="22">
        <f t="shared" ca="1" si="15"/>
        <v>2.0550794411555939</v>
      </c>
      <c r="H104" s="15">
        <f t="shared" ca="1" si="16"/>
        <v>19611.267834531653</v>
      </c>
      <c r="I104" s="14">
        <f t="shared" ca="1" si="11"/>
        <v>516492.16188617737</v>
      </c>
      <c r="J104" s="16">
        <f t="shared" ca="1" si="12"/>
        <v>1</v>
      </c>
    </row>
    <row r="105" spans="1:10" ht="12">
      <c r="A105" s="13">
        <v>90</v>
      </c>
      <c r="B105" s="14">
        <f t="shared" ca="1" si="10"/>
        <v>16.086042534390646</v>
      </c>
      <c r="C105" s="14">
        <f t="shared" ca="1" si="10"/>
        <v>2.8163956697457291</v>
      </c>
      <c r="D105" s="14">
        <f t="shared" ca="1" si="10"/>
        <v>2.0269040446423121</v>
      </c>
      <c r="E105" s="15">
        <f t="shared" si="13"/>
        <v>1000</v>
      </c>
      <c r="F105" s="21">
        <f t="shared" ca="1" si="14"/>
        <v>0</v>
      </c>
      <c r="G105" s="22">
        <f t="shared" ca="1" si="15"/>
        <v>0.88459963974029776</v>
      </c>
      <c r="H105" s="15">
        <f t="shared" ca="1" si="16"/>
        <v>27605.218283562252</v>
      </c>
      <c r="I105" s="14">
        <f t="shared" ca="1" si="11"/>
        <v>577759.06130891724</v>
      </c>
      <c r="J105" s="16">
        <f t="shared" ca="1" si="12"/>
        <v>1</v>
      </c>
    </row>
    <row r="106" spans="1:10" ht="12">
      <c r="A106" s="13">
        <v>91</v>
      </c>
      <c r="B106" s="14">
        <f t="shared" ca="1" si="10"/>
        <v>17.833277287952313</v>
      </c>
      <c r="C106" s="14">
        <f t="shared" ca="1" si="10"/>
        <v>-4.8295692064309552</v>
      </c>
      <c r="D106" s="14">
        <f t="shared" ca="1" si="10"/>
        <v>1.2636372804167699</v>
      </c>
      <c r="E106" s="15">
        <f t="shared" si="13"/>
        <v>1000</v>
      </c>
      <c r="F106" s="21">
        <f t="shared" ca="1" si="14"/>
        <v>0</v>
      </c>
      <c r="G106" s="22">
        <f t="shared" ca="1" si="15"/>
        <v>9.420243907079719</v>
      </c>
      <c r="H106" s="15">
        <f t="shared" ca="1" si="16"/>
        <v>35059.048716326986</v>
      </c>
      <c r="I106" s="14">
        <f t="shared" ca="1" si="11"/>
        <v>500199.55609685072</v>
      </c>
      <c r="J106" s="16">
        <f t="shared" ca="1" si="12"/>
        <v>1</v>
      </c>
    </row>
    <row r="107" spans="1:10" ht="12">
      <c r="A107" s="13">
        <v>92</v>
      </c>
      <c r="B107" s="14">
        <f t="shared" ca="1" si="10"/>
        <v>18.933323385595841</v>
      </c>
      <c r="C107" s="14">
        <f t="shared" ca="1" si="10"/>
        <v>4.365787334855276</v>
      </c>
      <c r="D107" s="14">
        <f t="shared" ca="1" si="10"/>
        <v>4.2719753861036214</v>
      </c>
      <c r="E107" s="15">
        <f t="shared" si="13"/>
        <v>1000</v>
      </c>
      <c r="F107" s="21">
        <f t="shared" ca="1" si="14"/>
        <v>0</v>
      </c>
      <c r="G107" s="22">
        <f t="shared" ca="1" si="15"/>
        <v>0.25318880240256547</v>
      </c>
      <c r="H107" s="15">
        <f t="shared" ca="1" si="16"/>
        <v>24985.552986810337</v>
      </c>
      <c r="I107" s="14">
        <f t="shared" ca="1" si="11"/>
        <v>688878.83281923365</v>
      </c>
      <c r="J107" s="16">
        <f t="shared" ca="1" si="12"/>
        <v>1</v>
      </c>
    </row>
    <row r="108" spans="1:10" ht="12">
      <c r="A108" s="13">
        <v>93</v>
      </c>
      <c r="B108" s="14">
        <f t="shared" ref="B108:D115" ca="1" si="17">NORMINV(RAND(),B$11,(B$10-B$12)/3.29)</f>
        <v>13.730020624413298</v>
      </c>
      <c r="C108" s="14">
        <f t="shared" ca="1" si="17"/>
        <v>-1.5612937690609163</v>
      </c>
      <c r="D108" s="14">
        <f t="shared" ca="1" si="17"/>
        <v>7.8241923060793059</v>
      </c>
      <c r="E108" s="15">
        <f t="shared" si="13"/>
        <v>1000</v>
      </c>
      <c r="F108" s="21">
        <f t="shared" ca="1" si="14"/>
        <v>0</v>
      </c>
      <c r="G108" s="22">
        <f t="shared" ca="1" si="15"/>
        <v>9.1048769621396932</v>
      </c>
      <c r="H108" s="15">
        <f t="shared" ca="1" si="16"/>
        <v>38521.514419870349</v>
      </c>
      <c r="I108" s="14">
        <f t="shared" ca="1" si="11"/>
        <v>770157.52377239289</v>
      </c>
      <c r="J108" s="16">
        <f t="shared" ca="1" si="12"/>
        <v>1</v>
      </c>
    </row>
    <row r="109" spans="1:10" ht="12">
      <c r="A109" s="13">
        <v>94</v>
      </c>
      <c r="B109" s="14">
        <f t="shared" ca="1" si="17"/>
        <v>14.3191978206026</v>
      </c>
      <c r="C109" s="14">
        <f t="shared" ca="1" si="17"/>
        <v>3.1976254126779806</v>
      </c>
      <c r="D109" s="14">
        <f t="shared" ca="1" si="17"/>
        <v>3.7090512582259225</v>
      </c>
      <c r="E109" s="15">
        <f t="shared" si="13"/>
        <v>1000</v>
      </c>
      <c r="F109" s="21">
        <f t="shared" ca="1" si="14"/>
        <v>0</v>
      </c>
      <c r="G109" s="22">
        <f t="shared" ca="1" si="15"/>
        <v>3.903947116858725</v>
      </c>
      <c r="H109" s="15">
        <f t="shared" ca="1" si="16"/>
        <v>14919.516851009284</v>
      </c>
      <c r="I109" s="14">
        <f t="shared" ca="1" si="11"/>
        <v>316679.79215343937</v>
      </c>
      <c r="J109" s="16">
        <f t="shared" ca="1" si="12"/>
        <v>0</v>
      </c>
    </row>
    <row r="110" spans="1:10" ht="12">
      <c r="A110" s="13">
        <v>95</v>
      </c>
      <c r="B110" s="14">
        <f t="shared" ca="1" si="17"/>
        <v>11.89665015799209</v>
      </c>
      <c r="C110" s="14">
        <f t="shared" ca="1" si="17"/>
        <v>-1.4964855653821809</v>
      </c>
      <c r="D110" s="14">
        <f t="shared" ca="1" si="17"/>
        <v>5.2826421665689516</v>
      </c>
      <c r="E110" s="15">
        <f t="shared" si="13"/>
        <v>1000</v>
      </c>
      <c r="F110" s="21">
        <f t="shared" ca="1" si="14"/>
        <v>0</v>
      </c>
      <c r="G110" s="22">
        <f t="shared" ca="1" si="15"/>
        <v>4.2983220929312127</v>
      </c>
      <c r="H110" s="15">
        <f t="shared" ca="1" si="16"/>
        <v>26354.64425744785</v>
      </c>
      <c r="I110" s="14">
        <f t="shared" ca="1" si="11"/>
        <v>413314.79309645743</v>
      </c>
      <c r="J110" s="16">
        <f t="shared" ca="1" si="12"/>
        <v>1</v>
      </c>
    </row>
    <row r="111" spans="1:10" ht="12">
      <c r="A111" s="13">
        <v>96</v>
      </c>
      <c r="B111" s="14">
        <f t="shared" ca="1" si="17"/>
        <v>19.846791354861885</v>
      </c>
      <c r="C111" s="14">
        <f t="shared" ca="1" si="17"/>
        <v>-0.74909982765435146</v>
      </c>
      <c r="D111" s="14">
        <f t="shared" ca="1" si="17"/>
        <v>9.3563666109951438</v>
      </c>
      <c r="E111" s="15">
        <f t="shared" si="13"/>
        <v>1000</v>
      </c>
      <c r="F111" s="21">
        <f t="shared" ca="1" si="14"/>
        <v>0</v>
      </c>
      <c r="G111" s="22">
        <f t="shared" ca="1" si="15"/>
        <v>1.3166079722486375</v>
      </c>
      <c r="H111" s="15">
        <f t="shared" ca="1" si="16"/>
        <v>18497.20217836542</v>
      </c>
      <c r="I111" s="14">
        <f t="shared" ca="1" si="11"/>
        <v>526320.4661772988</v>
      </c>
      <c r="J111" s="16">
        <f t="shared" ca="1" si="12"/>
        <v>1</v>
      </c>
    </row>
    <row r="112" spans="1:10" ht="12">
      <c r="A112" s="13">
        <v>97</v>
      </c>
      <c r="B112" s="14">
        <f t="shared" ca="1" si="17"/>
        <v>8.0913007299803219</v>
      </c>
      <c r="C112" s="14">
        <f t="shared" ca="1" si="17"/>
        <v>-1.8322344350804416</v>
      </c>
      <c r="D112" s="14">
        <f t="shared" ca="1" si="17"/>
        <v>7.8046750530647326</v>
      </c>
      <c r="E112" s="15">
        <f t="shared" si="13"/>
        <v>1000</v>
      </c>
      <c r="F112" s="21">
        <f t="shared" ca="1" si="14"/>
        <v>0</v>
      </c>
      <c r="G112" s="22">
        <f t="shared" ca="1" si="15"/>
        <v>0.76586156397884375</v>
      </c>
      <c r="H112" s="15">
        <f t="shared" ca="1" si="16"/>
        <v>25201.905359950073</v>
      </c>
      <c r="I112" s="14">
        <f t="shared" ca="1" si="11"/>
        <v>354433.07845822081</v>
      </c>
      <c r="J112" s="16">
        <f t="shared" ca="1" si="12"/>
        <v>0</v>
      </c>
    </row>
    <row r="113" spans="1:10" ht="12">
      <c r="A113" s="13">
        <v>98</v>
      </c>
      <c r="B113" s="14">
        <f t="shared" ca="1" si="17"/>
        <v>11.922794131104956</v>
      </c>
      <c r="C113" s="14">
        <f t="shared" ca="1" si="17"/>
        <v>4.6237731721445181</v>
      </c>
      <c r="D113" s="14">
        <f t="shared" ca="1" si="17"/>
        <v>5.2836062794762615</v>
      </c>
      <c r="E113" s="15">
        <f t="shared" si="13"/>
        <v>1000</v>
      </c>
      <c r="F113" s="21">
        <f t="shared" ca="1" si="14"/>
        <v>0</v>
      </c>
      <c r="G113" s="22">
        <f t="shared" ca="1" si="15"/>
        <v>7.4148887103369425</v>
      </c>
      <c r="H113" s="15">
        <f t="shared" ca="1" si="16"/>
        <v>22119.394936236517</v>
      </c>
      <c r="I113" s="14">
        <f t="shared" ca="1" si="11"/>
        <v>482870.23100290779</v>
      </c>
      <c r="J113" s="16">
        <f t="shared" ca="1" si="12"/>
        <v>1</v>
      </c>
    </row>
    <row r="114" spans="1:10" ht="12">
      <c r="A114" s="13">
        <v>99</v>
      </c>
      <c r="B114" s="14">
        <f t="shared" ca="1" si="17"/>
        <v>14.395633160755597</v>
      </c>
      <c r="C114" s="14">
        <f t="shared" ca="1" si="17"/>
        <v>-0.16893186394634085</v>
      </c>
      <c r="D114" s="14">
        <f t="shared" ca="1" si="17"/>
        <v>7.2466308278616758</v>
      </c>
      <c r="E114" s="15">
        <f t="shared" si="13"/>
        <v>1000</v>
      </c>
      <c r="F114" s="21">
        <f t="shared" ca="1" si="14"/>
        <v>0</v>
      </c>
      <c r="G114" s="22">
        <f t="shared" ca="1" si="15"/>
        <v>10.719800482593959</v>
      </c>
      <c r="H114" s="15">
        <f t="shared" ca="1" si="16"/>
        <v>35846.819593181302</v>
      </c>
      <c r="I114" s="14">
        <f t="shared" ca="1" si="11"/>
        <v>769750.66273754346</v>
      </c>
      <c r="J114" s="16">
        <f t="shared" ca="1" si="12"/>
        <v>1</v>
      </c>
    </row>
    <row r="115" spans="1:10" ht="12">
      <c r="A115" s="13">
        <v>100</v>
      </c>
      <c r="B115" s="14">
        <f t="shared" ca="1" si="17"/>
        <v>14.26714421663242</v>
      </c>
      <c r="C115" s="14">
        <f t="shared" ca="1" si="17"/>
        <v>4.8096023119375175</v>
      </c>
      <c r="D115" s="14">
        <f t="shared" ca="1" si="17"/>
        <v>7.1501667889175211</v>
      </c>
      <c r="E115" s="15">
        <f t="shared" si="13"/>
        <v>1000</v>
      </c>
      <c r="F115" s="21">
        <f t="shared" ca="1" si="14"/>
        <v>0</v>
      </c>
      <c r="G115" s="22">
        <f t="shared" ca="1" si="15"/>
        <v>11.184121399901187</v>
      </c>
      <c r="H115" s="15">
        <f t="shared" ca="1" si="16"/>
        <v>22316.121141211737</v>
      </c>
      <c r="I115" s="14">
        <f t="shared" ca="1" si="11"/>
        <v>585282.97475310951</v>
      </c>
      <c r="J115" s="16">
        <f t="shared" ca="1" si="12"/>
        <v>1</v>
      </c>
    </row>
  </sheetData>
  <mergeCells count="10">
    <mergeCell ref="A5:E5"/>
    <mergeCell ref="A1:K1"/>
    <mergeCell ref="A3:H3"/>
    <mergeCell ref="A4:D4"/>
    <mergeCell ref="A2:K2"/>
    <mergeCell ref="A6:D6"/>
    <mergeCell ref="I7:K7"/>
    <mergeCell ref="A8:H8"/>
    <mergeCell ref="A14:J14"/>
    <mergeCell ref="L14:N14"/>
  </mergeCells>
  <pageMargins left="0.7" right="0.7" top="0.75" bottom="0.75" header="0.3" footer="0.3"/>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I31" sqref="I31"/>
    </sheetView>
  </sheetViews>
  <sheetFormatPr baseColWidth="10" defaultColWidth="8.83203125" defaultRowHeight="14" x14ac:dyDescent="0"/>
  <cols>
    <col min="1" max="1" width="29" customWidth="1"/>
    <col min="2" max="3" width="10" customWidth="1"/>
    <col min="12" max="12" width="9.83203125" customWidth="1"/>
  </cols>
  <sheetData>
    <row r="1" spans="1:12" ht="31" customHeight="1">
      <c r="A1" s="142" t="s">
        <v>64</v>
      </c>
      <c r="B1" s="143"/>
      <c r="C1" s="143"/>
      <c r="D1" s="143"/>
      <c r="E1" s="143"/>
      <c r="F1" s="143"/>
      <c r="G1" s="143"/>
      <c r="H1" s="143"/>
      <c r="I1" s="143"/>
      <c r="J1" s="143"/>
      <c r="K1" s="143"/>
      <c r="L1" s="144"/>
    </row>
    <row r="2" spans="1:12" ht="66" customHeight="1" thickBot="1">
      <c r="A2" s="145" t="s">
        <v>65</v>
      </c>
      <c r="B2" s="146"/>
      <c r="C2" s="146"/>
      <c r="D2" s="146"/>
      <c r="E2" s="146"/>
      <c r="F2" s="146"/>
      <c r="G2" s="146"/>
      <c r="H2" s="146"/>
      <c r="I2" s="146"/>
      <c r="J2" s="146"/>
      <c r="K2" s="146"/>
      <c r="L2" s="147"/>
    </row>
    <row r="3" spans="1:12">
      <c r="A3" s="210" t="s">
        <v>28</v>
      </c>
      <c r="B3" s="78">
        <v>1.4</v>
      </c>
      <c r="C3" s="79"/>
      <c r="D3" s="80">
        <v>0</v>
      </c>
      <c r="E3" s="33"/>
      <c r="F3" s="33"/>
      <c r="G3" s="33"/>
      <c r="H3" s="33"/>
      <c r="I3" s="33"/>
      <c r="J3" s="33"/>
      <c r="K3" s="33"/>
      <c r="L3" s="34"/>
    </row>
    <row r="4" spans="1:12">
      <c r="A4" s="211" t="s">
        <v>66</v>
      </c>
      <c r="B4" s="81">
        <v>0.65</v>
      </c>
      <c r="C4" s="82" t="s">
        <v>67</v>
      </c>
      <c r="D4" s="80">
        <v>1</v>
      </c>
      <c r="E4" s="33"/>
      <c r="F4" s="33"/>
      <c r="G4" s="33"/>
      <c r="H4" s="33"/>
      <c r="I4" s="33"/>
      <c r="J4" s="33"/>
      <c r="K4" s="33"/>
      <c r="L4" s="34"/>
    </row>
    <row r="5" spans="1:12">
      <c r="A5" s="211" t="s">
        <v>30</v>
      </c>
      <c r="B5" s="81">
        <v>0.4</v>
      </c>
      <c r="C5" s="83"/>
      <c r="D5" s="80">
        <v>0</v>
      </c>
      <c r="E5" s="33"/>
      <c r="F5" s="33"/>
      <c r="G5" s="33"/>
      <c r="H5" s="33"/>
      <c r="I5" s="33"/>
      <c r="J5" s="33"/>
      <c r="K5" s="33"/>
      <c r="L5" s="34"/>
    </row>
    <row r="6" spans="1:12">
      <c r="A6" s="84"/>
      <c r="B6" s="85"/>
      <c r="C6" s="33"/>
      <c r="D6" s="33"/>
      <c r="E6" s="33"/>
      <c r="F6" s="33"/>
      <c r="G6" s="33"/>
      <c r="H6" s="33"/>
      <c r="I6" s="33"/>
      <c r="J6" s="33"/>
      <c r="K6" s="33"/>
      <c r="L6" s="34"/>
    </row>
    <row r="7" spans="1:12">
      <c r="A7" s="43" t="s">
        <v>68</v>
      </c>
      <c r="B7" s="86"/>
      <c r="C7" s="33"/>
      <c r="D7" s="33"/>
      <c r="E7" s="33"/>
      <c r="F7" s="33"/>
      <c r="G7" s="33"/>
      <c r="H7" s="33"/>
      <c r="I7" s="33"/>
      <c r="J7" s="33"/>
      <c r="K7" s="33"/>
      <c r="L7" s="34"/>
    </row>
    <row r="8" spans="1:12">
      <c r="A8" s="87" t="s">
        <v>69</v>
      </c>
      <c r="B8" s="88">
        <f>(B4-B5)/(B3-B5)</f>
        <v>0.25000000000000006</v>
      </c>
      <c r="C8" s="89"/>
      <c r="D8" s="33"/>
      <c r="E8" s="33"/>
      <c r="F8" s="33"/>
      <c r="G8" s="33"/>
      <c r="H8" s="33"/>
      <c r="I8" s="33"/>
      <c r="J8" s="33"/>
      <c r="K8" s="33"/>
      <c r="L8" s="34"/>
    </row>
    <row r="9" spans="1:12">
      <c r="A9" s="87" t="s">
        <v>70</v>
      </c>
      <c r="B9" s="88">
        <f>1-B8</f>
        <v>0.75</v>
      </c>
      <c r="C9" s="89"/>
      <c r="D9" s="33"/>
      <c r="E9" s="33"/>
      <c r="F9" s="33"/>
      <c r="G9" s="33"/>
      <c r="H9" s="33"/>
      <c r="I9" s="33"/>
      <c r="J9" s="33"/>
      <c r="K9" s="33"/>
      <c r="L9" s="34"/>
    </row>
    <row r="10" spans="1:12">
      <c r="A10" s="84"/>
      <c r="B10" s="85"/>
      <c r="C10" s="33"/>
      <c r="D10" s="33"/>
      <c r="E10" s="33"/>
      <c r="F10" s="33"/>
      <c r="G10" s="33"/>
      <c r="H10" s="33"/>
      <c r="I10" s="33"/>
      <c r="J10" s="33"/>
      <c r="K10" s="33"/>
      <c r="L10" s="34"/>
    </row>
    <row r="11" spans="1:12">
      <c r="A11" s="43" t="s">
        <v>71</v>
      </c>
      <c r="B11" s="90">
        <f ca="1">IF(RAND()&lt;B8,MAX(RAND(),RAND())*(B4-B5)+B5,MIN(RAND(),RAND())*(B3-B4)+B4)</f>
        <v>0.72908600321242056</v>
      </c>
      <c r="C11" s="33"/>
      <c r="D11" s="33"/>
      <c r="E11" s="33"/>
      <c r="F11" s="33"/>
      <c r="G11" s="33"/>
      <c r="H11" s="33"/>
      <c r="I11" s="33"/>
      <c r="J11" s="33"/>
      <c r="K11" s="33"/>
      <c r="L11" s="34"/>
    </row>
    <row r="12" spans="1:12">
      <c r="A12" s="43" t="s">
        <v>29</v>
      </c>
      <c r="B12" s="90">
        <f>B8*(0.5^0.5*(B4-B5)+B5)+B9*(B3-0.5^0.5*(B3-B4))</f>
        <v>0.79644660940672618</v>
      </c>
      <c r="C12" s="33"/>
      <c r="D12" s="33"/>
      <c r="E12" s="33"/>
      <c r="F12" s="33"/>
      <c r="G12" s="33"/>
      <c r="H12" s="33"/>
      <c r="I12" s="33"/>
      <c r="J12" s="33"/>
      <c r="K12" s="33"/>
      <c r="L12" s="34"/>
    </row>
    <row r="13" spans="1:12">
      <c r="A13" s="84"/>
      <c r="B13" s="85"/>
      <c r="C13" s="33"/>
      <c r="D13" s="33"/>
      <c r="E13" s="33"/>
      <c r="F13" s="33"/>
      <c r="G13" s="33"/>
      <c r="H13" s="33"/>
      <c r="I13" s="33"/>
      <c r="J13" s="33"/>
      <c r="K13" s="33"/>
      <c r="L13" s="34"/>
    </row>
    <row r="14" spans="1:12" ht="15">
      <c r="A14" s="91" t="s">
        <v>72</v>
      </c>
      <c r="B14" s="92">
        <f ca="1">IF(RAND()&lt;B$8,MAX(RAND(),RAND())*(B$4-B$5)+B$5,MIN(RAND(),RAND())*(B$3-B$4)+B$4)</f>
        <v>0.74022828516900585</v>
      </c>
      <c r="C14" s="33"/>
      <c r="D14" s="33"/>
      <c r="E14" s="33"/>
      <c r="F14" s="33"/>
      <c r="G14" s="33"/>
      <c r="H14" s="33"/>
      <c r="I14" s="33"/>
      <c r="J14" s="33"/>
      <c r="K14" s="33"/>
      <c r="L14" s="34"/>
    </row>
    <row r="15" spans="1:12">
      <c r="A15" s="93"/>
      <c r="B15" s="33"/>
      <c r="C15" s="33"/>
      <c r="D15" s="33"/>
      <c r="E15" s="33"/>
      <c r="F15" s="33"/>
      <c r="G15" s="33"/>
      <c r="H15" s="33"/>
      <c r="I15" s="33"/>
      <c r="J15" s="33"/>
      <c r="K15" s="33"/>
      <c r="L15" s="34"/>
    </row>
    <row r="16" spans="1:12">
      <c r="A16" s="35"/>
      <c r="B16" s="33"/>
      <c r="C16" s="33"/>
      <c r="D16" s="33"/>
      <c r="E16" s="33"/>
      <c r="F16" s="33"/>
      <c r="G16" s="33"/>
      <c r="H16" s="33"/>
      <c r="I16" s="33"/>
      <c r="J16" s="33"/>
      <c r="K16" s="33"/>
      <c r="L16" s="34"/>
    </row>
    <row r="17" spans="1:12" ht="15" thickBot="1">
      <c r="A17" s="94"/>
      <c r="B17" s="68"/>
      <c r="C17" s="68"/>
      <c r="D17" s="68"/>
      <c r="E17" s="68"/>
      <c r="F17" s="68"/>
      <c r="G17" s="68"/>
      <c r="H17" s="68"/>
      <c r="I17" s="68"/>
      <c r="J17" s="68"/>
      <c r="K17" s="68"/>
      <c r="L17" s="69"/>
    </row>
  </sheetData>
  <mergeCells count="2">
    <mergeCell ref="A1:L1"/>
    <mergeCell ref="A2:L2"/>
  </mergeCells>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1"/>
  <sheetViews>
    <sheetView tabSelected="1" workbookViewId="0">
      <selection activeCell="G21" sqref="G21"/>
    </sheetView>
  </sheetViews>
  <sheetFormatPr baseColWidth="10" defaultColWidth="8.83203125" defaultRowHeight="14" x14ac:dyDescent="0"/>
  <cols>
    <col min="1" max="1" width="19" customWidth="1"/>
    <col min="2" max="2" width="15.83203125" customWidth="1"/>
    <col min="3" max="3" width="12" bestFit="1" customWidth="1"/>
    <col min="4" max="4" width="15.6640625" customWidth="1"/>
    <col min="5" max="5" width="7.83203125" customWidth="1"/>
    <col min="6" max="6" width="11.1640625" customWidth="1"/>
    <col min="7" max="7" width="12" customWidth="1"/>
    <col min="10" max="10" width="8.83203125" customWidth="1"/>
  </cols>
  <sheetData>
    <row r="1" spans="1:15" ht="35" customHeight="1">
      <c r="A1" s="142" t="s">
        <v>73</v>
      </c>
      <c r="B1" s="143"/>
      <c r="C1" s="143"/>
      <c r="D1" s="143"/>
      <c r="E1" s="143"/>
      <c r="F1" s="143"/>
      <c r="G1" s="143"/>
      <c r="H1" s="143"/>
      <c r="I1" s="143"/>
      <c r="J1" s="143"/>
      <c r="K1" s="144"/>
    </row>
    <row r="2" spans="1:15" ht="95" customHeight="1" thickBot="1">
      <c r="A2" s="145" t="s">
        <v>104</v>
      </c>
      <c r="B2" s="146"/>
      <c r="C2" s="146"/>
      <c r="D2" s="146"/>
      <c r="E2" s="146"/>
      <c r="F2" s="146"/>
      <c r="G2" s="146"/>
      <c r="H2" s="148"/>
      <c r="I2" s="148"/>
      <c r="J2" s="148"/>
      <c r="K2" s="149"/>
    </row>
    <row r="3" spans="1:15">
      <c r="A3" s="95"/>
      <c r="B3" s="96"/>
      <c r="C3" s="96"/>
      <c r="D3" s="96"/>
      <c r="E3" s="96"/>
      <c r="F3" s="96"/>
      <c r="G3" s="97"/>
      <c r="H3" s="95"/>
      <c r="I3" s="96"/>
      <c r="J3" s="96"/>
      <c r="K3" s="96"/>
      <c r="L3" s="96"/>
      <c r="M3" s="96"/>
      <c r="N3" s="96"/>
      <c r="O3" s="97"/>
    </row>
    <row r="4" spans="1:15">
      <c r="A4" s="207" t="s">
        <v>74</v>
      </c>
      <c r="B4" s="99">
        <v>28</v>
      </c>
      <c r="C4" s="150" t="s">
        <v>75</v>
      </c>
      <c r="D4" s="100" t="s">
        <v>76</v>
      </c>
      <c r="E4" s="100"/>
      <c r="F4" s="100"/>
      <c r="G4" s="101"/>
      <c r="H4" s="102"/>
      <c r="I4" s="33"/>
      <c r="J4" s="33"/>
      <c r="K4" s="33"/>
      <c r="L4" s="33"/>
      <c r="M4" s="33"/>
      <c r="N4" s="33"/>
      <c r="O4" s="34"/>
    </row>
    <row r="5" spans="1:15">
      <c r="A5" s="208" t="s">
        <v>77</v>
      </c>
      <c r="B5" s="103">
        <v>16</v>
      </c>
      <c r="C5" s="151"/>
      <c r="D5" s="104" t="s">
        <v>78</v>
      </c>
      <c r="E5" s="104"/>
      <c r="F5" s="104"/>
      <c r="G5" s="105"/>
      <c r="H5" s="102"/>
      <c r="I5" s="33"/>
      <c r="J5" s="33"/>
      <c r="K5" s="33"/>
      <c r="L5" s="33"/>
      <c r="M5" s="33"/>
      <c r="N5" s="33"/>
      <c r="O5" s="34"/>
    </row>
    <row r="6" spans="1:15">
      <c r="A6" s="209" t="s">
        <v>79</v>
      </c>
      <c r="B6" s="107">
        <v>10</v>
      </c>
      <c r="C6" s="152"/>
      <c r="D6" s="108" t="s">
        <v>80</v>
      </c>
      <c r="E6" s="108"/>
      <c r="F6" s="108"/>
      <c r="G6" s="109"/>
      <c r="H6" s="102"/>
      <c r="I6" s="110"/>
      <c r="J6" s="110"/>
      <c r="K6" s="33"/>
      <c r="L6" s="33"/>
      <c r="M6" s="33"/>
      <c r="N6" s="33"/>
      <c r="O6" s="34"/>
    </row>
    <row r="7" spans="1:15" ht="37.5" customHeight="1">
      <c r="A7" s="111" t="s">
        <v>81</v>
      </c>
      <c r="B7" s="112">
        <f>((B5-B6)/(B4-B6)*4+1)/6</f>
        <v>0.38888888888888884</v>
      </c>
      <c r="C7" s="153" t="s">
        <v>82</v>
      </c>
      <c r="D7" s="154"/>
      <c r="E7" s="154"/>
      <c r="F7" s="154"/>
      <c r="G7" s="155"/>
      <c r="H7" s="35"/>
      <c r="I7" s="33"/>
      <c r="J7" s="33"/>
      <c r="K7" s="33"/>
      <c r="L7" s="33"/>
      <c r="M7" s="33"/>
      <c r="N7" s="33"/>
      <c r="O7" s="34"/>
    </row>
    <row r="8" spans="1:15">
      <c r="A8" s="98" t="s">
        <v>83</v>
      </c>
      <c r="B8" s="99">
        <f>B7^2*(1-B7)*6^2-1</f>
        <v>2.3271604938271597</v>
      </c>
      <c r="C8" s="156" t="s">
        <v>84</v>
      </c>
      <c r="D8" s="156"/>
      <c r="E8" s="156"/>
      <c r="F8" s="156"/>
      <c r="G8" s="157"/>
      <c r="H8" s="35"/>
      <c r="I8" s="33"/>
      <c r="J8" s="33"/>
      <c r="K8" s="33"/>
      <c r="L8" s="33"/>
      <c r="M8" s="33"/>
      <c r="N8" s="33"/>
      <c r="O8" s="34"/>
    </row>
    <row r="9" spans="1:15">
      <c r="A9" s="106" t="s">
        <v>85</v>
      </c>
      <c r="B9" s="107">
        <f>(1-B7)/B7*B8</f>
        <v>3.6569664902998236</v>
      </c>
      <c r="C9" s="158"/>
      <c r="D9" s="158"/>
      <c r="E9" s="158"/>
      <c r="F9" s="158"/>
      <c r="G9" s="159"/>
      <c r="H9" s="35"/>
      <c r="I9" s="33"/>
      <c r="J9" s="33"/>
      <c r="K9" s="33"/>
      <c r="L9" s="33"/>
      <c r="M9" s="33"/>
      <c r="N9" s="33"/>
      <c r="O9" s="34"/>
    </row>
    <row r="10" spans="1:15" ht="24" customHeight="1">
      <c r="A10" s="113" t="s">
        <v>72</v>
      </c>
      <c r="B10" s="107">
        <f ca="1">BETAINV(RAND(),1/B$8,1/B$9)</f>
        <v>0.88371598460194778</v>
      </c>
      <c r="C10" s="108" t="s">
        <v>86</v>
      </c>
      <c r="D10" s="108"/>
      <c r="E10" s="108"/>
      <c r="F10" s="108"/>
      <c r="G10" s="109"/>
      <c r="H10" s="35"/>
      <c r="I10" s="33"/>
      <c r="J10" s="33"/>
      <c r="K10" s="33"/>
      <c r="L10" s="33"/>
      <c r="M10" s="33"/>
      <c r="N10" s="33"/>
      <c r="O10" s="34"/>
    </row>
    <row r="11" spans="1:15" ht="15" thickBot="1">
      <c r="A11" s="94"/>
      <c r="B11" s="68"/>
      <c r="C11" s="68"/>
      <c r="D11" s="68"/>
      <c r="E11" s="68"/>
      <c r="F11" s="68"/>
      <c r="G11" s="69"/>
      <c r="H11" s="35"/>
      <c r="I11" s="33"/>
      <c r="J11" s="33"/>
      <c r="K11" s="33"/>
      <c r="L11" s="33"/>
      <c r="M11" s="33"/>
      <c r="N11" s="33"/>
      <c r="O11" s="34"/>
    </row>
    <row r="12" spans="1:15" ht="46.5" customHeight="1">
      <c r="A12" s="114" t="s">
        <v>87</v>
      </c>
      <c r="B12" s="114" t="s">
        <v>88</v>
      </c>
      <c r="C12" s="114" t="s">
        <v>89</v>
      </c>
      <c r="D12" s="114" t="s">
        <v>90</v>
      </c>
      <c r="H12" s="35"/>
      <c r="I12" s="33"/>
      <c r="J12" s="33"/>
      <c r="K12" s="33"/>
      <c r="L12" s="33"/>
      <c r="M12" s="33"/>
      <c r="N12" s="33"/>
      <c r="O12" s="34"/>
    </row>
    <row r="13" spans="1:15">
      <c r="A13">
        <f t="shared" ref="A13:A76" si="0">B13*(B$4-B$6)+B$6</f>
        <v>10.18</v>
      </c>
      <c r="B13">
        <v>0.01</v>
      </c>
      <c r="C13">
        <f t="shared" ref="C13:C76" si="1">BETAINV(B13,1/B$8,1/B$9)</f>
        <v>1.4780439272327238E-4</v>
      </c>
      <c r="H13" s="35"/>
      <c r="I13" s="33"/>
      <c r="J13" s="33"/>
      <c r="K13" s="33"/>
      <c r="L13" s="33"/>
      <c r="M13" s="33"/>
      <c r="N13" s="33"/>
      <c r="O13" s="34"/>
    </row>
    <row r="14" spans="1:15">
      <c r="A14">
        <f t="shared" si="0"/>
        <v>10.36</v>
      </c>
      <c r="B14">
        <v>0.02</v>
      </c>
      <c r="C14">
        <f t="shared" si="1"/>
        <v>7.4148331595780444E-4</v>
      </c>
      <c r="D14">
        <f>C14-C13</f>
        <v>5.9367892323453205E-4</v>
      </c>
      <c r="H14" s="35"/>
      <c r="I14" s="33"/>
      <c r="J14" s="33"/>
      <c r="K14" s="33"/>
      <c r="L14" s="33"/>
      <c r="M14" s="33"/>
      <c r="N14" s="33"/>
      <c r="O14" s="34"/>
    </row>
    <row r="15" spans="1:15">
      <c r="A15">
        <f t="shared" si="0"/>
        <v>10.54</v>
      </c>
      <c r="B15">
        <v>0.03</v>
      </c>
      <c r="C15">
        <f t="shared" si="1"/>
        <v>1.9038695828771665E-3</v>
      </c>
      <c r="D15">
        <f t="shared" ref="D15:D78" si="2">C15-C14</f>
        <v>1.1623862669193621E-3</v>
      </c>
      <c r="H15" s="35"/>
      <c r="I15" s="33"/>
      <c r="J15" s="33"/>
      <c r="K15" s="33"/>
      <c r="L15" s="33"/>
      <c r="M15" s="33"/>
      <c r="N15" s="33"/>
      <c r="O15" s="34"/>
    </row>
    <row r="16" spans="1:15">
      <c r="A16">
        <f t="shared" si="0"/>
        <v>10.72</v>
      </c>
      <c r="B16">
        <v>0.04</v>
      </c>
      <c r="C16">
        <f t="shared" si="1"/>
        <v>3.7152583259628404E-3</v>
      </c>
      <c r="D16">
        <f>C16-C15</f>
        <v>1.8113887430856739E-3</v>
      </c>
      <c r="H16" s="35"/>
      <c r="I16" s="33"/>
      <c r="J16" s="33"/>
      <c r="K16" s="33"/>
      <c r="L16" s="33"/>
      <c r="M16" s="33"/>
      <c r="N16" s="33"/>
      <c r="O16" s="34"/>
    </row>
    <row r="17" spans="1:15" ht="15" thickBot="1">
      <c r="A17">
        <f t="shared" si="0"/>
        <v>10.9</v>
      </c>
      <c r="B17">
        <v>0.05</v>
      </c>
      <c r="C17">
        <f t="shared" si="1"/>
        <v>6.2367088146104074E-3</v>
      </c>
      <c r="D17">
        <f>C17-C16</f>
        <v>2.521450488647567E-3</v>
      </c>
      <c r="H17" s="94"/>
      <c r="I17" s="68"/>
      <c r="J17" s="68"/>
      <c r="K17" s="68"/>
      <c r="L17" s="68"/>
      <c r="M17" s="68"/>
      <c r="N17" s="68"/>
      <c r="O17" s="69"/>
    </row>
    <row r="18" spans="1:15">
      <c r="A18">
        <f t="shared" si="0"/>
        <v>11.08</v>
      </c>
      <c r="B18">
        <v>0.06</v>
      </c>
      <c r="C18">
        <f t="shared" si="1"/>
        <v>9.5168762706620818E-3</v>
      </c>
      <c r="D18">
        <f t="shared" si="2"/>
        <v>3.2801674560516744E-3</v>
      </c>
    </row>
    <row r="19" spans="1:15">
      <c r="A19">
        <f t="shared" si="0"/>
        <v>11.26</v>
      </c>
      <c r="B19">
        <v>7.0000000000000007E-2</v>
      </c>
      <c r="C19">
        <f t="shared" si="1"/>
        <v>1.3595084338508459E-2</v>
      </c>
      <c r="D19">
        <f t="shared" si="2"/>
        <v>4.0782080678463777E-3</v>
      </c>
    </row>
    <row r="20" spans="1:15">
      <c r="A20">
        <f t="shared" si="0"/>
        <v>11.44</v>
      </c>
      <c r="B20">
        <v>0.08</v>
      </c>
      <c r="C20">
        <f t="shared" si="1"/>
        <v>1.8502961400904586E-2</v>
      </c>
      <c r="D20">
        <f t="shared" si="2"/>
        <v>4.9078770623961262E-3</v>
      </c>
    </row>
    <row r="21" spans="1:15">
      <c r="A21">
        <f t="shared" si="0"/>
        <v>11.62</v>
      </c>
      <c r="B21">
        <v>0.09</v>
      </c>
      <c r="C21">
        <f t="shared" si="1"/>
        <v>2.4265402318802528E-2</v>
      </c>
      <c r="D21">
        <f t="shared" si="2"/>
        <v>5.7624409178979423E-3</v>
      </c>
    </row>
    <row r="22" spans="1:15">
      <c r="A22">
        <f t="shared" si="0"/>
        <v>11.8</v>
      </c>
      <c r="B22">
        <v>0.1</v>
      </c>
      <c r="C22">
        <f t="shared" si="1"/>
        <v>3.0901174610435324E-2</v>
      </c>
      <c r="D22">
        <f t="shared" si="2"/>
        <v>6.6357722916327959E-3</v>
      </c>
    </row>
    <row r="23" spans="1:15">
      <c r="A23">
        <f t="shared" si="0"/>
        <v>11.98</v>
      </c>
      <c r="B23">
        <v>0.11</v>
      </c>
      <c r="C23">
        <f t="shared" si="1"/>
        <v>3.8423324353038614E-2</v>
      </c>
      <c r="D23">
        <f t="shared" si="2"/>
        <v>7.5221497426032902E-3</v>
      </c>
    </row>
    <row r="24" spans="1:15">
      <c r="A24">
        <f t="shared" si="0"/>
        <v>12.16</v>
      </c>
      <c r="B24">
        <v>0.12</v>
      </c>
      <c r="C24">
        <f t="shared" si="1"/>
        <v>4.6839465680799428E-2</v>
      </c>
      <c r="D24">
        <f t="shared" si="2"/>
        <v>8.4161413277608135E-3</v>
      </c>
    </row>
    <row r="25" spans="1:15">
      <c r="A25">
        <f t="shared" si="0"/>
        <v>12.34</v>
      </c>
      <c r="B25">
        <v>0.13</v>
      </c>
      <c r="C25">
        <f t="shared" si="1"/>
        <v>5.6152002789812389E-2</v>
      </c>
      <c r="D25">
        <f t="shared" si="2"/>
        <v>9.3125371090129611E-3</v>
      </c>
    </row>
    <row r="26" spans="1:15">
      <c r="A26">
        <f t="shared" si="0"/>
        <v>12.52</v>
      </c>
      <c r="B26">
        <v>0.14000000000000001</v>
      </c>
      <c r="C26">
        <f t="shared" si="1"/>
        <v>6.6358314668291868E-2</v>
      </c>
      <c r="D26">
        <f t="shared" si="2"/>
        <v>1.0206311878479479E-2</v>
      </c>
    </row>
    <row r="27" spans="1:15">
      <c r="A27">
        <f t="shared" si="0"/>
        <v>12.7</v>
      </c>
      <c r="B27">
        <v>0.15</v>
      </c>
      <c r="C27">
        <f t="shared" si="1"/>
        <v>7.745092203940028E-2</v>
      </c>
      <c r="D27">
        <f t="shared" si="2"/>
        <v>1.1092607371108412E-2</v>
      </c>
    </row>
    <row r="28" spans="1:15">
      <c r="A28">
        <f t="shared" si="0"/>
        <v>12.879999999999999</v>
      </c>
      <c r="B28">
        <v>0.16</v>
      </c>
      <c r="C28">
        <f t="shared" si="1"/>
        <v>8.9417649458931631E-2</v>
      </c>
      <c r="D28">
        <f t="shared" si="2"/>
        <v>1.1966727419531351E-2</v>
      </c>
    </row>
    <row r="29" spans="1:15">
      <c r="A29">
        <f t="shared" si="0"/>
        <v>13.06</v>
      </c>
      <c r="B29">
        <v>0.17</v>
      </c>
      <c r="C29">
        <f t="shared" si="1"/>
        <v>0.10224179129746432</v>
      </c>
      <c r="D29">
        <f t="shared" si="2"/>
        <v>1.2824141838532685E-2</v>
      </c>
    </row>
    <row r="30" spans="1:15">
      <c r="A30">
        <f t="shared" si="0"/>
        <v>13.24</v>
      </c>
      <c r="B30">
        <v>0.18</v>
      </c>
      <c r="C30">
        <f t="shared" si="1"/>
        <v>0.11590228748900921</v>
      </c>
      <c r="D30">
        <f t="shared" si="2"/>
        <v>1.3660496191544899E-2</v>
      </c>
    </row>
    <row r="31" spans="1:15">
      <c r="A31">
        <f t="shared" si="0"/>
        <v>13.42</v>
      </c>
      <c r="B31">
        <v>0.19</v>
      </c>
      <c r="C31">
        <f t="shared" si="1"/>
        <v>0.1303739129146988</v>
      </c>
      <c r="D31">
        <f t="shared" si="2"/>
        <v>1.4471625425689583E-2</v>
      </c>
    </row>
    <row r="32" spans="1:15">
      <c r="A32">
        <f t="shared" si="0"/>
        <v>13.6</v>
      </c>
      <c r="B32">
        <v>0.2</v>
      </c>
      <c r="C32">
        <f t="shared" si="1"/>
        <v>0.14562748280717056</v>
      </c>
      <c r="D32">
        <f t="shared" si="2"/>
        <v>1.5253569892471758E-2</v>
      </c>
    </row>
    <row r="33" spans="1:4">
      <c r="A33">
        <f t="shared" si="0"/>
        <v>13.78</v>
      </c>
      <c r="B33">
        <v>0.21</v>
      </c>
      <c r="C33">
        <f t="shared" si="1"/>
        <v>0.16163007542966112</v>
      </c>
      <c r="D33">
        <f t="shared" si="2"/>
        <v>1.6002592622490569E-2</v>
      </c>
    </row>
    <row r="34" spans="1:4">
      <c r="A34">
        <f t="shared" si="0"/>
        <v>13.96</v>
      </c>
      <c r="B34">
        <v>0.22</v>
      </c>
      <c r="C34">
        <f t="shared" si="1"/>
        <v>0.17834527239463285</v>
      </c>
      <c r="D34">
        <f t="shared" si="2"/>
        <v>1.6715196964971729E-2</v>
      </c>
    </row>
    <row r="35" spans="1:4">
      <c r="A35">
        <f t="shared" si="0"/>
        <v>14.14</v>
      </c>
      <c r="B35">
        <v>0.23</v>
      </c>
      <c r="C35">
        <f t="shared" si="1"/>
        <v>0.19573341627257962</v>
      </c>
      <c r="D35">
        <f t="shared" si="2"/>
        <v>1.7388143877946766E-2</v>
      </c>
    </row>
    <row r="36" spans="1:4">
      <c r="A36">
        <f t="shared" si="0"/>
        <v>14.32</v>
      </c>
      <c r="B36">
        <v>0.24</v>
      </c>
      <c r="C36">
        <f t="shared" si="1"/>
        <v>0.21375188456005462</v>
      </c>
      <c r="D36">
        <f t="shared" si="2"/>
        <v>1.8018468287474998E-2</v>
      </c>
    </row>
    <row r="37" spans="1:4">
      <c r="A37">
        <f t="shared" si="0"/>
        <v>14.5</v>
      </c>
      <c r="B37">
        <v>0.25</v>
      </c>
      <c r="C37">
        <f t="shared" si="1"/>
        <v>0.23235537859980113</v>
      </c>
      <c r="D37">
        <f t="shared" si="2"/>
        <v>1.860349403974651E-2</v>
      </c>
    </row>
    <row r="38" spans="1:4">
      <c r="A38">
        <f t="shared" si="0"/>
        <v>14.68</v>
      </c>
      <c r="B38">
        <v>0.26</v>
      </c>
      <c r="C38">
        <f t="shared" si="1"/>
        <v>0.25149622565759849</v>
      </c>
      <c r="D38">
        <f t="shared" si="2"/>
        <v>1.9140847057797367E-2</v>
      </c>
    </row>
    <row r="39" spans="1:4">
      <c r="A39">
        <f t="shared" si="0"/>
        <v>14.86</v>
      </c>
      <c r="B39">
        <v>0.27</v>
      </c>
      <c r="C39">
        <f t="shared" si="1"/>
        <v>0.27112469204850348</v>
      </c>
      <c r="D39">
        <f t="shared" si="2"/>
        <v>1.9628466390904986E-2</v>
      </c>
    </row>
    <row r="40" spans="1:4">
      <c r="A40">
        <f t="shared" si="0"/>
        <v>15.040000000000001</v>
      </c>
      <c r="B40">
        <v>0.28000000000000003</v>
      </c>
      <c r="C40">
        <f t="shared" si="1"/>
        <v>0.29118930496165879</v>
      </c>
      <c r="D40">
        <f t="shared" si="2"/>
        <v>2.0064612913155311E-2</v>
      </c>
    </row>
    <row r="41" spans="1:4">
      <c r="A41">
        <f t="shared" si="0"/>
        <v>15.219999999999999</v>
      </c>
      <c r="B41">
        <v>0.28999999999999998</v>
      </c>
      <c r="C41">
        <f t="shared" si="1"/>
        <v>0.31163718045215627</v>
      </c>
      <c r="D41">
        <f t="shared" si="2"/>
        <v>2.044787549049748E-2</v>
      </c>
    </row>
    <row r="42" spans="1:4">
      <c r="A42">
        <f t="shared" si="0"/>
        <v>15.399999999999999</v>
      </c>
      <c r="B42">
        <v>0.3</v>
      </c>
      <c r="C42">
        <f t="shared" si="1"/>
        <v>0.33241435494620714</v>
      </c>
      <c r="D42">
        <f t="shared" si="2"/>
        <v>2.0777174494050865E-2</v>
      </c>
    </row>
    <row r="43" spans="1:4">
      <c r="A43">
        <f t="shared" si="0"/>
        <v>15.58</v>
      </c>
      <c r="B43">
        <v>0.31</v>
      </c>
      <c r="C43">
        <f t="shared" si="1"/>
        <v>0.3534661175383258</v>
      </c>
      <c r="D43">
        <f t="shared" si="2"/>
        <v>2.1051762592118661E-2</v>
      </c>
    </row>
    <row r="44" spans="1:4">
      <c r="A44">
        <f t="shared" si="0"/>
        <v>15.76</v>
      </c>
      <c r="B44">
        <v>0.32</v>
      </c>
      <c r="C44">
        <f t="shared" si="1"/>
        <v>0.37473734034296097</v>
      </c>
      <c r="D44">
        <f t="shared" si="2"/>
        <v>2.127122280463517E-2</v>
      </c>
    </row>
    <row r="45" spans="1:4">
      <c r="A45">
        <f t="shared" si="0"/>
        <v>15.940000000000001</v>
      </c>
      <c r="B45">
        <v>0.33</v>
      </c>
      <c r="C45">
        <f t="shared" si="1"/>
        <v>0.39617280419437018</v>
      </c>
      <c r="D45">
        <f t="shared" si="2"/>
        <v>2.1435463851409209E-2</v>
      </c>
    </row>
    <row r="46" spans="1:4">
      <c r="A46">
        <f t="shared" si="0"/>
        <v>16.12</v>
      </c>
      <c r="B46">
        <v>0.34</v>
      </c>
      <c r="C46">
        <f t="shared" si="1"/>
        <v>0.41771751706396032</v>
      </c>
      <c r="D46">
        <f t="shared" si="2"/>
        <v>2.1544712869590144E-2</v>
      </c>
    </row>
    <row r="47" spans="1:4">
      <c r="A47">
        <f t="shared" si="0"/>
        <v>16.3</v>
      </c>
      <c r="B47">
        <v>0.35</v>
      </c>
      <c r="C47">
        <f t="shared" si="1"/>
        <v>0.43931702267967093</v>
      </c>
      <c r="D47">
        <f t="shared" si="2"/>
        <v>2.1599505615710612E-2</v>
      </c>
    </row>
    <row r="48" spans="1:4">
      <c r="A48">
        <f t="shared" si="0"/>
        <v>16.48</v>
      </c>
      <c r="B48">
        <v>0.36</v>
      </c>
      <c r="C48">
        <f t="shared" si="1"/>
        <v>0.46091769698316115</v>
      </c>
      <c r="D48">
        <f t="shared" si="2"/>
        <v>2.1600674303490219E-2</v>
      </c>
    </row>
    <row r="49" spans="1:4">
      <c r="A49">
        <f t="shared" si="0"/>
        <v>16.66</v>
      </c>
      <c r="B49">
        <v>0.37</v>
      </c>
      <c r="C49">
        <f t="shared" si="1"/>
        <v>0.4824670302429041</v>
      </c>
      <c r="D49">
        <f t="shared" si="2"/>
        <v>2.1549333259742953E-2</v>
      </c>
    </row>
    <row r="50" spans="1:4">
      <c r="A50">
        <f t="shared" si="0"/>
        <v>16.84</v>
      </c>
      <c r="B50">
        <v>0.38</v>
      </c>
      <c r="C50">
        <f t="shared" si="1"/>
        <v>0.50391389285014077</v>
      </c>
      <c r="D50">
        <f t="shared" si="2"/>
        <v>2.1446862607236661E-2</v>
      </c>
    </row>
    <row r="51" spans="1:4">
      <c r="A51">
        <f t="shared" si="0"/>
        <v>17.02</v>
      </c>
      <c r="B51">
        <v>0.39</v>
      </c>
      <c r="C51">
        <f t="shared" si="1"/>
        <v>0.52520878305502783</v>
      </c>
      <c r="D51">
        <f t="shared" si="2"/>
        <v>2.1294890204887063E-2</v>
      </c>
    </row>
    <row r="52" spans="1:4">
      <c r="A52">
        <f t="shared" si="0"/>
        <v>17.2</v>
      </c>
      <c r="B52">
        <v>0.4</v>
      </c>
      <c r="C52">
        <f t="shared" si="1"/>
        <v>0.54630405514728198</v>
      </c>
      <c r="D52">
        <f t="shared" si="2"/>
        <v>2.1095272092254147E-2</v>
      </c>
    </row>
    <row r="53" spans="1:4">
      <c r="A53">
        <f t="shared" si="0"/>
        <v>17.38</v>
      </c>
      <c r="B53">
        <v>0.41</v>
      </c>
      <c r="C53">
        <f t="shared" si="1"/>
        <v>0.56715412684416078</v>
      </c>
      <c r="D53">
        <f t="shared" si="2"/>
        <v>2.0850071696878802E-2</v>
      </c>
    </row>
    <row r="54" spans="1:4">
      <c r="A54">
        <f t="shared" si="0"/>
        <v>17.559999999999999</v>
      </c>
      <c r="B54">
        <v>0.42</v>
      </c>
      <c r="C54">
        <f t="shared" si="1"/>
        <v>0.58771566491386862</v>
      </c>
      <c r="D54">
        <f t="shared" si="2"/>
        <v>2.0561538069707841E-2</v>
      </c>
    </row>
    <row r="55" spans="1:4">
      <c r="A55">
        <f t="shared" si="0"/>
        <v>17.740000000000002</v>
      </c>
      <c r="B55">
        <v>0.43</v>
      </c>
      <c r="C55">
        <f t="shared" si="1"/>
        <v>0.60794774832968612</v>
      </c>
      <c r="D55">
        <f t="shared" si="2"/>
        <v>2.0232083415817503E-2</v>
      </c>
    </row>
    <row r="56" spans="1:4">
      <c r="A56">
        <f t="shared" si="0"/>
        <v>17.920000000000002</v>
      </c>
      <c r="B56">
        <v>0.44</v>
      </c>
      <c r="C56">
        <f t="shared" si="1"/>
        <v>0.62781200851491281</v>
      </c>
      <c r="D56">
        <f t="shared" si="2"/>
        <v>1.986426018522669E-2</v>
      </c>
    </row>
    <row r="57" spans="1:4">
      <c r="A57">
        <f t="shared" si="0"/>
        <v>18.100000000000001</v>
      </c>
      <c r="B57">
        <v>0.45</v>
      </c>
      <c r="C57">
        <f t="shared" si="1"/>
        <v>0.64727274649683542</v>
      </c>
      <c r="D57">
        <f t="shared" si="2"/>
        <v>1.9460737981922605E-2</v>
      </c>
    </row>
    <row r="58" spans="1:4">
      <c r="A58">
        <f t="shared" si="0"/>
        <v>18.28</v>
      </c>
      <c r="B58">
        <v>0.46</v>
      </c>
      <c r="C58">
        <f t="shared" si="1"/>
        <v>0.66629702703577909</v>
      </c>
      <c r="D58">
        <f t="shared" si="2"/>
        <v>1.9024280538943672E-2</v>
      </c>
    </row>
    <row r="59" spans="1:4">
      <c r="A59">
        <f t="shared" si="0"/>
        <v>18.46</v>
      </c>
      <c r="B59">
        <v>0.47</v>
      </c>
      <c r="C59">
        <f t="shared" si="1"/>
        <v>0.68485475002946694</v>
      </c>
      <c r="D59">
        <f t="shared" si="2"/>
        <v>1.8557722993687853E-2</v>
      </c>
    </row>
    <row r="60" spans="1:4">
      <c r="A60">
        <f t="shared" si="0"/>
        <v>18.64</v>
      </c>
      <c r="B60">
        <v>0.48</v>
      </c>
      <c r="C60">
        <f t="shared" si="1"/>
        <v>0.70291869971058474</v>
      </c>
      <c r="D60">
        <f t="shared" si="2"/>
        <v>1.8063949681117797E-2</v>
      </c>
    </row>
    <row r="61" spans="1:4">
      <c r="A61">
        <f t="shared" si="0"/>
        <v>18.82</v>
      </c>
      <c r="B61">
        <v>0.49</v>
      </c>
      <c r="C61">
        <f t="shared" si="1"/>
        <v>0.72046457235432038</v>
      </c>
      <c r="D61">
        <f t="shared" si="2"/>
        <v>1.7545872643735638E-2</v>
      </c>
    </row>
    <row r="62" spans="1:4">
      <c r="A62">
        <f t="shared" si="0"/>
        <v>19</v>
      </c>
      <c r="B62">
        <v>0.5</v>
      </c>
      <c r="C62">
        <f t="shared" si="1"/>
        <v>0.73747098339080808</v>
      </c>
      <c r="D62">
        <f t="shared" si="2"/>
        <v>1.7006411036487701E-2</v>
      </c>
    </row>
    <row r="63" spans="1:4">
      <c r="A63">
        <f t="shared" si="0"/>
        <v>19.18</v>
      </c>
      <c r="B63">
        <v>0.51</v>
      </c>
      <c r="C63">
        <f t="shared" si="1"/>
        <v>0.75391945497356461</v>
      </c>
      <c r="D63">
        <f t="shared" si="2"/>
        <v>1.644847158275653E-2</v>
      </c>
    </row>
    <row r="64" spans="1:4">
      <c r="A64">
        <f t="shared" si="0"/>
        <v>19.36</v>
      </c>
      <c r="B64">
        <v>0.52</v>
      </c>
      <c r="C64">
        <f t="shared" si="1"/>
        <v>0.76979438518828713</v>
      </c>
      <c r="D64">
        <f t="shared" si="2"/>
        <v>1.5874930214722527E-2</v>
      </c>
    </row>
    <row r="65" spans="1:4">
      <c r="A65">
        <f t="shared" si="0"/>
        <v>19.54</v>
      </c>
      <c r="B65">
        <v>0.53</v>
      </c>
      <c r="C65">
        <f t="shared" si="1"/>
        <v>0.78508300019639221</v>
      </c>
      <c r="D65">
        <f t="shared" si="2"/>
        <v>1.5288615008105078E-2</v>
      </c>
    </row>
    <row r="66" spans="1:4">
      <c r="A66">
        <f t="shared" si="0"/>
        <v>19.72</v>
      </c>
      <c r="B66">
        <v>0.54</v>
      </c>
      <c r="C66">
        <f t="shared" si="1"/>
        <v>0.79977529069444464</v>
      </c>
      <c r="D66">
        <f t="shared" si="2"/>
        <v>1.4692290498052429E-2</v>
      </c>
    </row>
    <row r="67" spans="1:4">
      <c r="A67">
        <f t="shared" si="0"/>
        <v>19.899999999999999</v>
      </c>
      <c r="B67">
        <v>0.55000000000000004</v>
      </c>
      <c r="C67">
        <f t="shared" si="1"/>
        <v>0.81386393413464342</v>
      </c>
      <c r="D67">
        <f t="shared" si="2"/>
        <v>1.4088643440198778E-2</v>
      </c>
    </row>
    <row r="68" spans="1:4">
      <c r="A68">
        <f t="shared" si="0"/>
        <v>20.080000000000002</v>
      </c>
      <c r="B68">
        <v>0.56000000000000005</v>
      </c>
      <c r="C68">
        <f t="shared" si="1"/>
        <v>0.82734420419349208</v>
      </c>
      <c r="D68">
        <f t="shared" si="2"/>
        <v>1.3480270058848665E-2</v>
      </c>
    </row>
    <row r="69" spans="1:4">
      <c r="A69">
        <f t="shared" si="0"/>
        <v>20.259999999999998</v>
      </c>
      <c r="B69">
        <v>0.56999999999999995</v>
      </c>
      <c r="C69">
        <f t="shared" si="1"/>
        <v>0.84021386899688011</v>
      </c>
      <c r="D69">
        <f t="shared" si="2"/>
        <v>1.2869664803388026E-2</v>
      </c>
    </row>
    <row r="70" spans="1:4">
      <c r="A70">
        <f t="shared" si="0"/>
        <v>20.439999999999998</v>
      </c>
      <c r="B70">
        <v>0.57999999999999996</v>
      </c>
      <c r="C70">
        <f t="shared" si="1"/>
        <v>0.85247307961131624</v>
      </c>
      <c r="D70">
        <f t="shared" si="2"/>
        <v>1.2259210614436133E-2</v>
      </c>
    </row>
    <row r="71" spans="1:4">
      <c r="A71">
        <f t="shared" si="0"/>
        <v>20.619999999999997</v>
      </c>
      <c r="B71">
        <v>0.59</v>
      </c>
      <c r="C71">
        <f t="shared" si="1"/>
        <v>0.86412425029454543</v>
      </c>
      <c r="D71">
        <f t="shared" si="2"/>
        <v>1.1651170683229184E-2</v>
      </c>
    </row>
    <row r="72" spans="1:4">
      <c r="A72">
        <f t="shared" si="0"/>
        <v>20.799999999999997</v>
      </c>
      <c r="B72">
        <v>0.6</v>
      </c>
      <c r="C72">
        <f t="shared" si="1"/>
        <v>0.87517193196599508</v>
      </c>
      <c r="D72">
        <f t="shared" si="2"/>
        <v>1.104768167144965E-2</v>
      </c>
    </row>
    <row r="73" spans="1:4">
      <c r="A73">
        <f t="shared" si="0"/>
        <v>20.98</v>
      </c>
      <c r="B73">
        <v>0.61</v>
      </c>
      <c r="C73">
        <f t="shared" si="1"/>
        <v>0.88562268031020153</v>
      </c>
      <c r="D73">
        <f t="shared" si="2"/>
        <v>1.0450748344206451E-2</v>
      </c>
    </row>
    <row r="74" spans="1:4">
      <c r="A74">
        <f t="shared" si="0"/>
        <v>21.16</v>
      </c>
      <c r="B74">
        <v>0.62</v>
      </c>
      <c r="C74">
        <f t="shared" si="1"/>
        <v>0.89548491986645851</v>
      </c>
      <c r="D74">
        <f t="shared" si="2"/>
        <v>9.8622395562569798E-3</v>
      </c>
    </row>
    <row r="75" spans="1:4">
      <c r="A75">
        <f t="shared" si="0"/>
        <v>21.34</v>
      </c>
      <c r="B75">
        <v>0.63</v>
      </c>
      <c r="C75">
        <f t="shared" si="1"/>
        <v>0.90476880538730908</v>
      </c>
      <c r="D75">
        <f t="shared" si="2"/>
        <v>9.2838855208505766E-3</v>
      </c>
    </row>
    <row r="76" spans="1:4">
      <c r="A76">
        <f t="shared" si="0"/>
        <v>21.52</v>
      </c>
      <c r="B76">
        <v>0.64</v>
      </c>
      <c r="C76">
        <f t="shared" si="1"/>
        <v>0.91348608166904111</v>
      </c>
      <c r="D76">
        <f t="shared" si="2"/>
        <v>8.7172762817320226E-3</v>
      </c>
    </row>
    <row r="77" spans="1:4">
      <c r="A77">
        <f t="shared" ref="A77:A108" si="3">B77*(B$4-B$6)+B$6</f>
        <v>21.700000000000003</v>
      </c>
      <c r="B77">
        <v>0.65</v>
      </c>
      <c r="C77">
        <f t="shared" ref="C77:C108" si="4">BETAINV(B77,1/B$8,1/B$9)</f>
        <v>0.92164994297087621</v>
      </c>
      <c r="D77">
        <f t="shared" si="2"/>
        <v>8.1638613018351069E-3</v>
      </c>
    </row>
    <row r="78" spans="1:4">
      <c r="A78">
        <f t="shared" si="3"/>
        <v>21.880000000000003</v>
      </c>
      <c r="B78">
        <v>0.66</v>
      </c>
      <c r="C78">
        <f t="shared" si="4"/>
        <v>0.92927489304780864</v>
      </c>
      <c r="D78">
        <f t="shared" si="2"/>
        <v>7.6249500769324241E-3</v>
      </c>
    </row>
    <row r="79" spans="1:4">
      <c r="A79">
        <f t="shared" si="3"/>
        <v>22.060000000000002</v>
      </c>
      <c r="B79">
        <v>0.67</v>
      </c>
      <c r="C79">
        <f t="shared" si="4"/>
        <v>0.93637660672670653</v>
      </c>
      <c r="D79">
        <f t="shared" ref="D79:D111" si="5">C79-C78</f>
        <v>7.1017136788978918E-3</v>
      </c>
    </row>
    <row r="80" spans="1:4">
      <c r="A80">
        <f t="shared" si="3"/>
        <v>22.240000000000002</v>
      </c>
      <c r="B80">
        <v>0.68</v>
      </c>
      <c r="C80">
        <f t="shared" si="4"/>
        <v>0.94297179385785823</v>
      </c>
      <c r="D80">
        <f t="shared" si="5"/>
        <v>6.595187131151703E-3</v>
      </c>
    </row>
    <row r="81" spans="1:4">
      <c r="A81">
        <f t="shared" si="3"/>
        <v>22.419999999999998</v>
      </c>
      <c r="B81">
        <v>0.69</v>
      </c>
      <c r="C81">
        <f t="shared" si="4"/>
        <v>0.949078066376007</v>
      </c>
      <c r="D81">
        <f t="shared" si="5"/>
        <v>6.1062725181487698E-3</v>
      </c>
    </row>
    <row r="82" spans="1:4">
      <c r="A82">
        <f t="shared" si="3"/>
        <v>22.6</v>
      </c>
      <c r="B82">
        <v>0.7</v>
      </c>
      <c r="C82">
        <f t="shared" si="4"/>
        <v>0.9547138091073295</v>
      </c>
      <c r="D82">
        <f t="shared" si="5"/>
        <v>5.6357427313225017E-3</v>
      </c>
    </row>
    <row r="83" spans="1:4">
      <c r="A83">
        <f t="shared" si="3"/>
        <v>22.78</v>
      </c>
      <c r="B83">
        <v>0.71</v>
      </c>
      <c r="C83">
        <f t="shared" si="4"/>
        <v>0.95989805486284452</v>
      </c>
      <c r="D83">
        <f t="shared" si="5"/>
        <v>5.1842457555150157E-3</v>
      </c>
    </row>
    <row r="84" spans="1:4">
      <c r="A84">
        <f t="shared" si="3"/>
        <v>22.96</v>
      </c>
      <c r="B84">
        <v>0.72</v>
      </c>
      <c r="C84">
        <f t="shared" si="4"/>
        <v>0.96465036426533191</v>
      </c>
      <c r="D84">
        <f t="shared" si="5"/>
        <v>4.7523094024873869E-3</v>
      </c>
    </row>
    <row r="85" spans="1:4">
      <c r="A85">
        <f t="shared" si="3"/>
        <v>23.14</v>
      </c>
      <c r="B85">
        <v>0.73</v>
      </c>
      <c r="C85">
        <f t="shared" si="4"/>
        <v>0.9689907106667679</v>
      </c>
      <c r="D85">
        <f t="shared" si="5"/>
        <v>4.3403464014359905E-3</v>
      </c>
    </row>
    <row r="86" spans="1:4">
      <c r="A86">
        <f t="shared" si="3"/>
        <v>23.32</v>
      </c>
      <c r="B86">
        <v>0.74</v>
      </c>
      <c r="C86">
        <f t="shared" si="4"/>
        <v>0.97293937042715017</v>
      </c>
      <c r="D86">
        <f t="shared" si="5"/>
        <v>3.9486597603822782E-3</v>
      </c>
    </row>
    <row r="87" spans="1:4">
      <c r="A87">
        <f t="shared" si="3"/>
        <v>23.5</v>
      </c>
      <c r="B87">
        <v>0.75</v>
      </c>
      <c r="C87">
        <f t="shared" si="4"/>
        <v>0.97651681874387919</v>
      </c>
      <c r="D87">
        <f t="shared" si="5"/>
        <v>3.577448316729015E-3</v>
      </c>
    </row>
    <row r="88" spans="1:4">
      <c r="A88">
        <f t="shared" si="3"/>
        <v>23.68</v>
      </c>
      <c r="B88">
        <v>0.76</v>
      </c>
      <c r="C88">
        <f t="shared" si="4"/>
        <v>0.97974363114387186</v>
      </c>
      <c r="D88">
        <f t="shared" si="5"/>
        <v>3.2268123999926734E-3</v>
      </c>
    </row>
    <row r="89" spans="1:4">
      <c r="A89">
        <f t="shared" si="3"/>
        <v>23.86</v>
      </c>
      <c r="B89">
        <v>0.77</v>
      </c>
      <c r="C89">
        <f t="shared" si="4"/>
        <v>0.98264039067851416</v>
      </c>
      <c r="D89">
        <f t="shared" si="5"/>
        <v>2.8967595346423014E-3</v>
      </c>
    </row>
    <row r="90" spans="1:4">
      <c r="A90">
        <f t="shared" si="3"/>
        <v>24.04</v>
      </c>
      <c r="B90">
        <v>0.78</v>
      </c>
      <c r="C90">
        <f t="shared" si="4"/>
        <v>0.98522760079441762</v>
      </c>
      <c r="D90">
        <f t="shared" si="5"/>
        <v>2.58721011590346E-3</v>
      </c>
    </row>
    <row r="91" spans="1:4">
      <c r="A91">
        <f t="shared" si="3"/>
        <v>24.22</v>
      </c>
      <c r="B91">
        <v>0.79</v>
      </c>
      <c r="C91">
        <f t="shared" si="4"/>
        <v>0.98752560379064769</v>
      </c>
      <c r="D91">
        <f t="shared" si="5"/>
        <v>2.2980029962300641E-3</v>
      </c>
    </row>
    <row r="92" spans="1:4">
      <c r="A92">
        <f t="shared" si="3"/>
        <v>24.4</v>
      </c>
      <c r="B92">
        <v>0.8</v>
      </c>
      <c r="C92">
        <f t="shared" si="4"/>
        <v>0.9895545047153933</v>
      </c>
      <c r="D92">
        <f t="shared" si="5"/>
        <v>2.0289009247456136E-3</v>
      </c>
    </row>
    <row r="93" spans="1:4">
      <c r="A93">
        <f t="shared" si="3"/>
        <v>24.580000000000002</v>
      </c>
      <c r="B93">
        <v>0.81</v>
      </c>
      <c r="C93">
        <f t="shared" si="4"/>
        <v>0.99133410050155968</v>
      </c>
      <c r="D93">
        <f t="shared" si="5"/>
        <v>1.7795957861663769E-3</v>
      </c>
    </row>
    <row r="94" spans="1:4">
      <c r="A94">
        <f t="shared" si="3"/>
        <v>24.759999999999998</v>
      </c>
      <c r="B94">
        <v>0.82</v>
      </c>
      <c r="C94">
        <f t="shared" si="4"/>
        <v>0.99288381409095405</v>
      </c>
      <c r="D94">
        <f t="shared" si="5"/>
        <v>1.5497135893943748E-3</v>
      </c>
    </row>
    <row r="95" spans="1:4">
      <c r="A95">
        <f t="shared" si="3"/>
        <v>24.939999999999998</v>
      </c>
      <c r="B95">
        <v>0.83</v>
      </c>
      <c r="C95">
        <f t="shared" si="4"/>
        <v>0.9942226332498727</v>
      </c>
      <c r="D95">
        <f t="shared" si="5"/>
        <v>1.3388191589186471E-3</v>
      </c>
    </row>
    <row r="96" spans="1:4">
      <c r="A96">
        <f t="shared" si="3"/>
        <v>25.119999999999997</v>
      </c>
      <c r="B96">
        <v>0.84</v>
      </c>
      <c r="C96">
        <f t="shared" si="4"/>
        <v>0.99536905373404283</v>
      </c>
      <c r="D96">
        <f t="shared" si="5"/>
        <v>1.1464204841701298E-3</v>
      </c>
    </row>
    <row r="97" spans="1:4">
      <c r="A97">
        <f t="shared" si="3"/>
        <v>25.299999999999997</v>
      </c>
      <c r="B97">
        <v>0.85</v>
      </c>
      <c r="C97">
        <f t="shared" si="4"/>
        <v>0.99634102641679467</v>
      </c>
      <c r="D97">
        <f t="shared" si="5"/>
        <v>9.7197268275184268E-4</v>
      </c>
    </row>
    <row r="98" spans="1:4">
      <c r="A98">
        <f t="shared" si="3"/>
        <v>25.48</v>
      </c>
      <c r="B98">
        <v>0.86</v>
      </c>
      <c r="C98">
        <f t="shared" si="4"/>
        <v>0.99715590794939857</v>
      </c>
      <c r="D98">
        <f t="shared" si="5"/>
        <v>8.1488153260389495E-4</v>
      </c>
    </row>
    <row r="99" spans="1:4">
      <c r="A99">
        <f t="shared" si="3"/>
        <v>25.66</v>
      </c>
      <c r="B99">
        <v>0.87</v>
      </c>
      <c r="C99">
        <f t="shared" si="4"/>
        <v>0.99783041447451815</v>
      </c>
      <c r="D99">
        <f t="shared" si="5"/>
        <v>6.7450652511957809E-4</v>
      </c>
    </row>
    <row r="100" spans="1:4">
      <c r="A100">
        <f t="shared" si="3"/>
        <v>25.84</v>
      </c>
      <c r="B100">
        <v>0.88</v>
      </c>
      <c r="C100">
        <f t="shared" si="4"/>
        <v>0.99838057785963841</v>
      </c>
      <c r="D100">
        <f t="shared" si="5"/>
        <v>5.5016338512026142E-4</v>
      </c>
    </row>
    <row r="101" spans="1:4">
      <c r="A101">
        <f t="shared" si="3"/>
        <v>26.02</v>
      </c>
      <c r="B101">
        <v>0.89</v>
      </c>
      <c r="C101">
        <f t="shared" si="4"/>
        <v>0.99882170385278379</v>
      </c>
      <c r="D101">
        <f t="shared" si="5"/>
        <v>4.4112599314538592E-4</v>
      </c>
    </row>
    <row r="102" spans="1:4">
      <c r="A102">
        <f t="shared" si="3"/>
        <v>26.2</v>
      </c>
      <c r="B102">
        <v>0.9</v>
      </c>
      <c r="C102">
        <f t="shared" si="4"/>
        <v>0.99916833148138107</v>
      </c>
      <c r="D102">
        <f t="shared" si="5"/>
        <v>3.4662762859727358E-4</v>
      </c>
    </row>
    <row r="103" spans="1:4">
      <c r="A103">
        <f t="shared" si="3"/>
        <v>26.38</v>
      </c>
      <c r="B103">
        <v>0.91</v>
      </c>
      <c r="C103">
        <f t="shared" si="4"/>
        <v>0.99943419290679192</v>
      </c>
      <c r="D103">
        <f t="shared" si="5"/>
        <v>2.6586142541085156E-4</v>
      </c>
    </row>
    <row r="104" spans="1:4">
      <c r="A104">
        <f t="shared" si="3"/>
        <v>26.560000000000002</v>
      </c>
      <c r="B104">
        <v>0.92</v>
      </c>
      <c r="C104">
        <f t="shared" si="4"/>
        <v>0.9996321727958638</v>
      </c>
      <c r="D104">
        <f t="shared" si="5"/>
        <v>1.9797988907188646E-4</v>
      </c>
    </row>
    <row r="105" spans="1:4">
      <c r="A105">
        <f t="shared" si="3"/>
        <v>26.740000000000002</v>
      </c>
      <c r="B105">
        <v>0.93</v>
      </c>
      <c r="C105">
        <f t="shared" si="4"/>
        <v>0.99977426604989883</v>
      </c>
      <c r="D105">
        <f t="shared" si="5"/>
        <v>1.4209325403502504E-4</v>
      </c>
    </row>
    <row r="106" spans="1:4">
      <c r="A106">
        <f t="shared" si="3"/>
        <v>26.919999999999998</v>
      </c>
      <c r="B106">
        <v>0.94</v>
      </c>
      <c r="C106">
        <f t="shared" si="4"/>
        <v>0.99987153239285331</v>
      </c>
      <c r="D106">
        <f t="shared" si="5"/>
        <v>9.7266342954482887E-5</v>
      </c>
    </row>
    <row r="107" spans="1:4">
      <c r="A107">
        <f t="shared" si="3"/>
        <v>27.099999999999998</v>
      </c>
      <c r="B107">
        <v>0.95</v>
      </c>
      <c r="C107">
        <f t="shared" si="4"/>
        <v>0.99993404577360256</v>
      </c>
      <c r="D107">
        <f t="shared" si="5"/>
        <v>6.2513380749251724E-5</v>
      </c>
    </row>
    <row r="108" spans="1:4">
      <c r="A108">
        <f t="shared" si="3"/>
        <v>27.28</v>
      </c>
      <c r="B108">
        <v>0.96</v>
      </c>
      <c r="C108">
        <f t="shared" si="4"/>
        <v>0.99997083559529987</v>
      </c>
      <c r="D108">
        <f t="shared" si="5"/>
        <v>3.6789821697302827E-5</v>
      </c>
    </row>
    <row r="109" spans="1:4">
      <c r="A109">
        <f>B109*(B$4-B$6)+B$6</f>
        <v>27.46</v>
      </c>
      <c r="B109">
        <v>0.97</v>
      </c>
      <c r="C109">
        <f>BETAINV(B109,1/B$8,1/B$9)</f>
        <v>0.99998981502342776</v>
      </c>
      <c r="D109">
        <f t="shared" si="5"/>
        <v>1.8979428127896547E-5</v>
      </c>
    </row>
    <row r="110" spans="1:4">
      <c r="A110">
        <f>B110*(B$4-B$6)+B$6</f>
        <v>27.64</v>
      </c>
      <c r="B110">
        <v>0.98</v>
      </c>
      <c r="C110">
        <f>BETAINV(B110,1/B$8,1/B$9)</f>
        <v>0.99999768792598931</v>
      </c>
      <c r="D110">
        <f t="shared" si="5"/>
        <v>7.8729025615453807E-6</v>
      </c>
    </row>
    <row r="111" spans="1:4">
      <c r="A111">
        <f>B111*(B$4-B$6)+B$6</f>
        <v>27.82</v>
      </c>
      <c r="B111">
        <v>0.99</v>
      </c>
      <c r="C111">
        <f>BETAINV(B111,1/B$8,1/B$9)</f>
        <v>0.99999981670714355</v>
      </c>
      <c r="D111">
        <f t="shared" si="5"/>
        <v>2.1287811542425317E-6</v>
      </c>
    </row>
  </sheetData>
  <mergeCells count="5">
    <mergeCell ref="A1:K1"/>
    <mergeCell ref="A2:K2"/>
    <mergeCell ref="C4:C6"/>
    <mergeCell ref="C7:G7"/>
    <mergeCell ref="C8:G9"/>
  </mergeCells>
  <pageMargins left="0.7" right="0.7" top="0.75" bottom="0.75" header="0.3" footer="0.3"/>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33"/>
  <sheetViews>
    <sheetView workbookViewId="0">
      <selection sqref="A1:K1"/>
    </sheetView>
  </sheetViews>
  <sheetFormatPr baseColWidth="10" defaultColWidth="8.83203125" defaultRowHeight="14" x14ac:dyDescent="0"/>
  <cols>
    <col min="1" max="1" width="21.1640625" customWidth="1"/>
    <col min="2" max="2" width="15" customWidth="1"/>
    <col min="3" max="3" width="17.5" customWidth="1"/>
  </cols>
  <sheetData>
    <row r="1" spans="1:14" ht="29" customHeight="1">
      <c r="A1" s="142" t="s">
        <v>91</v>
      </c>
      <c r="B1" s="143"/>
      <c r="C1" s="143"/>
      <c r="D1" s="143"/>
      <c r="E1" s="143"/>
      <c r="F1" s="143"/>
      <c r="G1" s="143"/>
      <c r="H1" s="143"/>
      <c r="I1" s="143"/>
      <c r="J1" s="143"/>
      <c r="K1" s="144"/>
    </row>
    <row r="2" spans="1:14" ht="118.5" customHeight="1" thickBot="1">
      <c r="A2" s="145" t="s">
        <v>92</v>
      </c>
      <c r="B2" s="146"/>
      <c r="C2" s="146"/>
      <c r="D2" s="146"/>
      <c r="E2" s="146"/>
      <c r="F2" s="146"/>
      <c r="G2" s="146"/>
      <c r="H2" s="146"/>
      <c r="I2" s="146"/>
      <c r="J2" s="146"/>
      <c r="K2" s="147"/>
    </row>
    <row r="3" spans="1:14" ht="15" thickBot="1">
      <c r="A3" s="95"/>
      <c r="B3" s="96"/>
      <c r="C3" s="96"/>
      <c r="D3" s="95"/>
      <c r="E3" s="96"/>
      <c r="F3" s="96"/>
      <c r="G3" s="96"/>
      <c r="H3" s="96"/>
      <c r="I3" s="96"/>
      <c r="J3" s="96"/>
      <c r="K3" s="97"/>
    </row>
    <row r="4" spans="1:14">
      <c r="A4" s="132" t="s">
        <v>93</v>
      </c>
      <c r="B4" s="133">
        <v>2</v>
      </c>
      <c r="C4" s="160" t="s">
        <v>67</v>
      </c>
      <c r="D4" s="35"/>
      <c r="E4" s="33"/>
      <c r="F4" s="33"/>
      <c r="G4" s="33"/>
      <c r="H4" s="33"/>
      <c r="I4" s="33"/>
      <c r="J4" s="33"/>
      <c r="K4" s="34"/>
    </row>
    <row r="5" spans="1:14" ht="15" thickBot="1">
      <c r="A5" s="115" t="s">
        <v>94</v>
      </c>
      <c r="B5" s="59">
        <v>0</v>
      </c>
      <c r="C5" s="161"/>
      <c r="D5" s="35"/>
      <c r="E5" s="33"/>
      <c r="F5" s="33"/>
      <c r="G5" s="33"/>
      <c r="H5" s="33"/>
      <c r="I5" s="33"/>
      <c r="J5" s="33"/>
      <c r="K5" s="34"/>
    </row>
    <row r="6" spans="1:14" ht="15">
      <c r="A6" s="116" t="s">
        <v>72</v>
      </c>
      <c r="B6" s="59">
        <f ca="1">10^(LOG(1/RAND())*B$4+B$5)</f>
        <v>29.000084385200775</v>
      </c>
      <c r="C6" s="33"/>
      <c r="D6" s="35"/>
      <c r="E6" s="33"/>
      <c r="F6" s="33"/>
      <c r="G6" s="33"/>
      <c r="H6" s="33"/>
      <c r="I6" s="33"/>
      <c r="J6" s="33"/>
      <c r="K6" s="34"/>
    </row>
    <row r="7" spans="1:14" ht="15" thickBot="1">
      <c r="A7" s="134" t="s">
        <v>95</v>
      </c>
      <c r="B7" s="135">
        <v>5</v>
      </c>
      <c r="C7" s="33"/>
      <c r="D7" s="35"/>
      <c r="E7" s="33"/>
      <c r="F7" s="33"/>
      <c r="G7" s="33"/>
      <c r="H7" s="33"/>
      <c r="I7" s="33"/>
      <c r="J7" s="33"/>
      <c r="K7" s="34"/>
    </row>
    <row r="8" spans="1:14" ht="15" thickBot="1">
      <c r="A8" s="94"/>
      <c r="B8" s="68"/>
      <c r="C8" s="68"/>
      <c r="D8" s="35"/>
      <c r="E8" s="33"/>
      <c r="F8" s="33"/>
      <c r="G8" s="33"/>
      <c r="H8" s="33"/>
      <c r="I8" s="33"/>
      <c r="J8" s="33"/>
      <c r="K8" s="34"/>
    </row>
    <row r="9" spans="1:14" ht="20" customHeight="1">
      <c r="A9" s="162" t="s">
        <v>96</v>
      </c>
      <c r="B9" s="163"/>
      <c r="C9" s="164"/>
      <c r="D9" s="117"/>
      <c r="E9" s="117"/>
      <c r="F9" s="117"/>
      <c r="G9" s="117"/>
      <c r="H9" s="118"/>
      <c r="I9" s="118"/>
      <c r="J9" s="118"/>
      <c r="K9" s="119"/>
      <c r="L9" s="118"/>
      <c r="M9" s="118"/>
      <c r="N9" s="118"/>
    </row>
    <row r="10" spans="1:14" ht="55" customHeight="1">
      <c r="A10" s="136" t="s">
        <v>97</v>
      </c>
      <c r="B10" s="120" t="s">
        <v>98</v>
      </c>
      <c r="C10" s="137" t="s">
        <v>99</v>
      </c>
      <c r="D10" s="117"/>
      <c r="E10" s="117"/>
      <c r="F10" s="117"/>
      <c r="G10" s="117"/>
      <c r="H10" s="118"/>
      <c r="I10" s="118"/>
      <c r="J10" s="118"/>
      <c r="K10" s="119"/>
      <c r="L10" s="118"/>
      <c r="M10" s="118"/>
      <c r="N10" s="118"/>
    </row>
    <row r="11" spans="1:14">
      <c r="A11" s="35">
        <v>0</v>
      </c>
      <c r="B11" s="33">
        <f ca="1">COUNTIF(B$32:B$10035,"&lt;"&amp;A11)</f>
        <v>0</v>
      </c>
      <c r="C11" s="34"/>
      <c r="D11" s="33"/>
      <c r="E11" s="33"/>
      <c r="F11" s="33"/>
      <c r="G11" s="33"/>
      <c r="H11" s="33"/>
      <c r="I11" s="33"/>
      <c r="J11" s="33"/>
      <c r="K11" s="34"/>
    </row>
    <row r="12" spans="1:14">
      <c r="A12" s="35">
        <f>A11+B$7</f>
        <v>5</v>
      </c>
      <c r="B12" s="33">
        <f t="shared" ref="B12:B28" ca="1" si="0">COUNTIF(B$32:B$10035,"&lt;"&amp;A12)</f>
        <v>5538</v>
      </c>
      <c r="C12" s="34">
        <f ca="1">B12-B11</f>
        <v>5538</v>
      </c>
      <c r="D12" s="33"/>
      <c r="E12" s="33"/>
      <c r="F12" s="33"/>
      <c r="G12" s="33"/>
      <c r="H12" s="33"/>
      <c r="I12" s="33"/>
      <c r="J12" s="33"/>
      <c r="K12" s="34"/>
    </row>
    <row r="13" spans="1:14">
      <c r="A13" s="35">
        <f t="shared" ref="A13:A24" si="1">A12+B$7</f>
        <v>10</v>
      </c>
      <c r="B13" s="33">
        <f t="shared" ca="1" si="0"/>
        <v>6838</v>
      </c>
      <c r="C13" s="34">
        <f t="shared" ref="C13:C24" ca="1" si="2">B13-B12</f>
        <v>1300</v>
      </c>
      <c r="D13" s="33"/>
      <c r="E13" s="33"/>
      <c r="F13" s="33"/>
      <c r="G13" s="33"/>
      <c r="H13" s="33"/>
      <c r="I13" s="33"/>
      <c r="J13" s="33"/>
      <c r="K13" s="34"/>
    </row>
    <row r="14" spans="1:14">
      <c r="A14" s="35">
        <f t="shared" si="1"/>
        <v>15</v>
      </c>
      <c r="B14" s="33">
        <f t="shared" ca="1" si="0"/>
        <v>7441</v>
      </c>
      <c r="C14" s="34">
        <f t="shared" ca="1" si="2"/>
        <v>603</v>
      </c>
      <c r="D14" s="33"/>
      <c r="E14" s="33"/>
      <c r="F14" s="33"/>
      <c r="G14" s="33"/>
      <c r="H14" s="33"/>
      <c r="I14" s="33"/>
      <c r="J14" s="33"/>
      <c r="K14" s="34"/>
    </row>
    <row r="15" spans="1:14">
      <c r="A15" s="35">
        <f t="shared" si="1"/>
        <v>20</v>
      </c>
      <c r="B15" s="33">
        <f t="shared" ca="1" si="0"/>
        <v>7798</v>
      </c>
      <c r="C15" s="34">
        <f t="shared" ca="1" si="2"/>
        <v>357</v>
      </c>
      <c r="D15" s="33"/>
      <c r="E15" s="33"/>
      <c r="F15" s="33"/>
      <c r="G15" s="33"/>
      <c r="H15" s="33"/>
      <c r="I15" s="33"/>
      <c r="J15" s="33"/>
      <c r="K15" s="34"/>
    </row>
    <row r="16" spans="1:14">
      <c r="A16" s="35">
        <f t="shared" si="1"/>
        <v>25</v>
      </c>
      <c r="B16" s="33">
        <f t="shared" ca="1" si="0"/>
        <v>8030</v>
      </c>
      <c r="C16" s="34">
        <f t="shared" ca="1" si="2"/>
        <v>232</v>
      </c>
      <c r="D16" s="33"/>
      <c r="E16" s="33"/>
      <c r="F16" s="33"/>
      <c r="G16" s="33"/>
      <c r="H16" s="33"/>
      <c r="I16" s="33"/>
      <c r="J16" s="33"/>
      <c r="K16" s="34"/>
    </row>
    <row r="17" spans="1:11">
      <c r="A17" s="35">
        <f t="shared" si="1"/>
        <v>30</v>
      </c>
      <c r="B17" s="33">
        <f t="shared" ca="1" si="0"/>
        <v>8198</v>
      </c>
      <c r="C17" s="34">
        <f t="shared" ca="1" si="2"/>
        <v>168</v>
      </c>
      <c r="D17" s="33"/>
      <c r="E17" s="33"/>
      <c r="F17" s="33"/>
      <c r="G17" s="33"/>
      <c r="H17" s="33"/>
      <c r="I17" s="33"/>
      <c r="J17" s="33"/>
      <c r="K17" s="34"/>
    </row>
    <row r="18" spans="1:11">
      <c r="A18" s="35">
        <f t="shared" si="1"/>
        <v>35</v>
      </c>
      <c r="B18" s="33">
        <f t="shared" ca="1" si="0"/>
        <v>8339</v>
      </c>
      <c r="C18" s="34">
        <f t="shared" ca="1" si="2"/>
        <v>141</v>
      </c>
      <c r="D18" s="33"/>
      <c r="E18" s="33"/>
      <c r="F18" s="33"/>
      <c r="G18" s="33"/>
      <c r="H18" s="33"/>
      <c r="I18" s="33"/>
      <c r="J18" s="33"/>
      <c r="K18" s="34"/>
    </row>
    <row r="19" spans="1:11">
      <c r="A19" s="35">
        <f t="shared" si="1"/>
        <v>40</v>
      </c>
      <c r="B19" s="33">
        <f t="shared" ca="1" si="0"/>
        <v>8444</v>
      </c>
      <c r="C19" s="34">
        <f t="shared" ca="1" si="2"/>
        <v>105</v>
      </c>
      <c r="D19" s="33"/>
      <c r="E19" s="33"/>
      <c r="F19" s="33"/>
      <c r="G19" s="33"/>
      <c r="H19" s="33"/>
      <c r="I19" s="33"/>
      <c r="J19" s="33"/>
      <c r="K19" s="34"/>
    </row>
    <row r="20" spans="1:11">
      <c r="A20" s="35">
        <f t="shared" si="1"/>
        <v>45</v>
      </c>
      <c r="B20" s="33">
        <f t="shared" ca="1" si="0"/>
        <v>8526</v>
      </c>
      <c r="C20" s="34">
        <f t="shared" ca="1" si="2"/>
        <v>82</v>
      </c>
      <c r="D20" s="33"/>
      <c r="E20" s="33"/>
      <c r="F20" s="33"/>
      <c r="G20" s="33"/>
      <c r="H20" s="33"/>
      <c r="I20" s="33"/>
      <c r="J20" s="33"/>
      <c r="K20" s="34"/>
    </row>
    <row r="21" spans="1:11" ht="15" thickBot="1">
      <c r="A21" s="35">
        <f t="shared" si="1"/>
        <v>50</v>
      </c>
      <c r="B21" s="33">
        <f t="shared" ca="1" si="0"/>
        <v>8604</v>
      </c>
      <c r="C21" s="34">
        <f t="shared" ca="1" si="2"/>
        <v>78</v>
      </c>
      <c r="D21" s="68"/>
      <c r="E21" s="68"/>
      <c r="F21" s="68"/>
      <c r="G21" s="68"/>
      <c r="H21" s="68"/>
      <c r="I21" s="68"/>
      <c r="J21" s="68"/>
      <c r="K21" s="69"/>
    </row>
    <row r="22" spans="1:11">
      <c r="A22" s="35">
        <f t="shared" si="1"/>
        <v>55</v>
      </c>
      <c r="B22" s="33">
        <f t="shared" ca="1" si="0"/>
        <v>8680</v>
      </c>
      <c r="C22" s="34">
        <f t="shared" ca="1" si="2"/>
        <v>76</v>
      </c>
    </row>
    <row r="23" spans="1:11">
      <c r="A23" s="35">
        <f t="shared" si="1"/>
        <v>60</v>
      </c>
      <c r="B23" s="33">
        <f t="shared" ca="1" si="0"/>
        <v>8746</v>
      </c>
      <c r="C23" s="34">
        <f t="shared" ca="1" si="2"/>
        <v>66</v>
      </c>
    </row>
    <row r="24" spans="1:11">
      <c r="A24" s="35">
        <f t="shared" si="1"/>
        <v>65</v>
      </c>
      <c r="B24" s="33">
        <f t="shared" ca="1" si="0"/>
        <v>8795</v>
      </c>
      <c r="C24" s="34">
        <f t="shared" ca="1" si="2"/>
        <v>49</v>
      </c>
    </row>
    <row r="25" spans="1:11">
      <c r="A25" s="35">
        <f>A24+B$7</f>
        <v>70</v>
      </c>
      <c r="B25" s="33">
        <f t="shared" ca="1" si="0"/>
        <v>8829</v>
      </c>
      <c r="C25" s="34">
        <f ca="1">B25-B24</f>
        <v>34</v>
      </c>
    </row>
    <row r="26" spans="1:11">
      <c r="A26" s="35">
        <f>A25+B$7</f>
        <v>75</v>
      </c>
      <c r="B26" s="33">
        <f t="shared" ca="1" si="0"/>
        <v>8875</v>
      </c>
      <c r="C26" s="34">
        <f ca="1">B26-B25</f>
        <v>46</v>
      </c>
    </row>
    <row r="27" spans="1:11">
      <c r="A27" s="35">
        <f>A26+B$7</f>
        <v>80</v>
      </c>
      <c r="B27" s="33">
        <f t="shared" ca="1" si="0"/>
        <v>8914</v>
      </c>
      <c r="C27" s="34">
        <f ca="1">B27-B26</f>
        <v>39</v>
      </c>
    </row>
    <row r="28" spans="1:11" ht="15" thickBot="1">
      <c r="A28" s="94">
        <f>A27+B$7</f>
        <v>85</v>
      </c>
      <c r="B28" s="68">
        <f t="shared" ca="1" si="0"/>
        <v>8941</v>
      </c>
      <c r="C28" s="69">
        <f ca="1">B28-B27</f>
        <v>27</v>
      </c>
    </row>
    <row r="30" spans="1:11" ht="15">
      <c r="A30" s="165" t="s">
        <v>100</v>
      </c>
      <c r="B30" s="165"/>
      <c r="C30" s="121"/>
    </row>
    <row r="31" spans="1:11">
      <c r="A31" s="122" t="s">
        <v>101</v>
      </c>
      <c r="B31" s="122" t="s">
        <v>102</v>
      </c>
      <c r="C31" s="123"/>
    </row>
    <row r="32" spans="1:11">
      <c r="A32">
        <f ca="1">RAND()</f>
        <v>0.69584856681427221</v>
      </c>
      <c r="B32">
        <f ca="1">10^(LOG(1/A32)*B$4+B$5)</f>
        <v>2.0652399897861611</v>
      </c>
      <c r="C32" s="124" t="s">
        <v>103</v>
      </c>
      <c r="D32" s="124"/>
      <c r="E32" s="124"/>
      <c r="F32" s="124"/>
      <c r="G32" s="124"/>
      <c r="H32" s="124"/>
    </row>
    <row r="33" spans="1:2">
      <c r="A33">
        <v>0.37495750872100153</v>
      </c>
      <c r="B33">
        <v>7.1127229061546631</v>
      </c>
    </row>
    <row r="34" spans="1:2">
      <c r="A34">
        <v>0.28903629796840957</v>
      </c>
      <c r="B34">
        <v>11.97002969676867</v>
      </c>
    </row>
    <row r="35" spans="1:2">
      <c r="A35">
        <v>0.68762585278020749</v>
      </c>
      <c r="B35">
        <v>2.1149280969584643</v>
      </c>
    </row>
    <row r="36" spans="1:2">
      <c r="A36">
        <v>0.86908580615117348</v>
      </c>
      <c r="B36">
        <v>1.3239594559760435</v>
      </c>
    </row>
    <row r="37" spans="1:2">
      <c r="A37">
        <v>0.96127579938170626</v>
      </c>
      <c r="B37">
        <v>1.0821911606273824</v>
      </c>
    </row>
    <row r="38" spans="1:2">
      <c r="A38">
        <v>0.71094170326212169</v>
      </c>
      <c r="B38">
        <v>1.9784816167251884</v>
      </c>
    </row>
    <row r="39" spans="1:2">
      <c r="A39">
        <v>0.98394526143655714</v>
      </c>
      <c r="B39">
        <v>1.0328996324598965</v>
      </c>
    </row>
    <row r="40" spans="1:2">
      <c r="A40">
        <v>0.65100740738259</v>
      </c>
      <c r="B40">
        <v>2.3595443225774422</v>
      </c>
    </row>
    <row r="41" spans="1:2">
      <c r="A41">
        <v>0.50795649096803297</v>
      </c>
      <c r="B41">
        <v>3.8756716063090719</v>
      </c>
    </row>
    <row r="42" spans="1:2">
      <c r="A42">
        <v>0.31541228637064456</v>
      </c>
      <c r="B42">
        <v>10.051775651644546</v>
      </c>
    </row>
    <row r="43" spans="1:2">
      <c r="A43">
        <v>0.47565070544333921</v>
      </c>
      <c r="B43">
        <v>4.4200146582614304</v>
      </c>
    </row>
    <row r="44" spans="1:2">
      <c r="A44">
        <v>0.78248800126459039</v>
      </c>
      <c r="B44">
        <v>1.6332197628224971</v>
      </c>
    </row>
    <row r="45" spans="1:2">
      <c r="A45">
        <v>0.76379421656984459</v>
      </c>
      <c r="B45">
        <v>1.7141438656517489</v>
      </c>
    </row>
    <row r="46" spans="1:2">
      <c r="A46">
        <v>0.93110546692854457</v>
      </c>
      <c r="B46">
        <v>1.153459225224738</v>
      </c>
    </row>
    <row r="47" spans="1:2">
      <c r="A47">
        <v>0.76957833374571649</v>
      </c>
      <c r="B47">
        <v>1.6884738359581037</v>
      </c>
    </row>
    <row r="48" spans="1:2">
      <c r="A48">
        <v>0.52303303650588528</v>
      </c>
      <c r="B48">
        <v>3.6554576565511696</v>
      </c>
    </row>
    <row r="49" spans="1:2">
      <c r="A49">
        <v>0.37076340688694942</v>
      </c>
      <c r="B49">
        <v>7.2745523184220922</v>
      </c>
    </row>
    <row r="50" spans="1:2">
      <c r="A50">
        <v>0.92422399060942029</v>
      </c>
      <c r="B50">
        <v>1.1706997480344672</v>
      </c>
    </row>
    <row r="51" spans="1:2">
      <c r="A51">
        <v>0.37687490881128993</v>
      </c>
      <c r="B51">
        <v>7.0405332069231692</v>
      </c>
    </row>
    <row r="52" spans="1:2">
      <c r="A52">
        <v>0.63742153522717637</v>
      </c>
      <c r="B52">
        <v>2.4611979009874121</v>
      </c>
    </row>
    <row r="53" spans="1:2">
      <c r="A53">
        <v>0.93495893563211974</v>
      </c>
      <c r="B53">
        <v>1.1439707672590789</v>
      </c>
    </row>
    <row r="54" spans="1:2">
      <c r="A54">
        <v>0.17688886702807216</v>
      </c>
      <c r="B54">
        <v>31.959428116073788</v>
      </c>
    </row>
    <row r="55" spans="1:2">
      <c r="A55">
        <v>0.71904763791920345</v>
      </c>
      <c r="B55">
        <v>1.9341255947181726</v>
      </c>
    </row>
    <row r="56" spans="1:2">
      <c r="A56">
        <v>0.87758145899254014</v>
      </c>
      <c r="B56">
        <v>1.2984496740487388</v>
      </c>
    </row>
    <row r="57" spans="1:2">
      <c r="A57">
        <v>0.95117722036186514</v>
      </c>
      <c r="B57">
        <v>1.1052922331745965</v>
      </c>
    </row>
    <row r="58" spans="1:2">
      <c r="A58">
        <v>0.24985391741745833</v>
      </c>
      <c r="B58">
        <v>16.018714972556491</v>
      </c>
    </row>
    <row r="59" spans="1:2">
      <c r="A59">
        <v>0.99332023182555318</v>
      </c>
      <c r="B59">
        <v>1.0134945964787128</v>
      </c>
    </row>
    <row r="60" spans="1:2">
      <c r="A60">
        <v>0.48716927541895605</v>
      </c>
      <c r="B60">
        <v>4.2134730341067783</v>
      </c>
    </row>
    <row r="61" spans="1:2">
      <c r="A61">
        <v>0.42996298809386735</v>
      </c>
      <c r="B61">
        <v>5.4092599817710774</v>
      </c>
    </row>
    <row r="62" spans="1:2">
      <c r="A62">
        <v>0.96248731167154022</v>
      </c>
      <c r="B62">
        <v>1.0794685008647089</v>
      </c>
    </row>
    <row r="63" spans="1:2">
      <c r="A63">
        <v>0.52659380121370969</v>
      </c>
      <c r="B63">
        <v>3.6061892545971643</v>
      </c>
    </row>
    <row r="64" spans="1:2">
      <c r="A64">
        <v>0.23529172881407057</v>
      </c>
      <c r="B64">
        <v>18.062866766100136</v>
      </c>
    </row>
    <row r="65" spans="1:2">
      <c r="A65">
        <v>3.6816810896827867E-2</v>
      </c>
      <c r="B65">
        <v>737.74736381244975</v>
      </c>
    </row>
    <row r="66" spans="1:2">
      <c r="A66">
        <v>0.39408896080086242</v>
      </c>
      <c r="B66">
        <v>6.4388967457703812</v>
      </c>
    </row>
    <row r="67" spans="1:2">
      <c r="A67">
        <v>0.70794819100697981</v>
      </c>
      <c r="B67">
        <v>1.9952487494685733</v>
      </c>
    </row>
    <row r="68" spans="1:2">
      <c r="A68">
        <v>0.20903036931388197</v>
      </c>
      <c r="B68">
        <v>22.886597099125154</v>
      </c>
    </row>
    <row r="69" spans="1:2">
      <c r="A69">
        <v>0.68489209371139226</v>
      </c>
      <c r="B69">
        <v>2.1318453392670049</v>
      </c>
    </row>
    <row r="70" spans="1:2">
      <c r="A70">
        <v>0.32400749139949525</v>
      </c>
      <c r="B70">
        <v>9.5255463953381323</v>
      </c>
    </row>
    <row r="71" spans="1:2">
      <c r="A71">
        <v>0.84590952651234308</v>
      </c>
      <c r="B71">
        <v>1.3975011312150327</v>
      </c>
    </row>
    <row r="72" spans="1:2">
      <c r="A72">
        <v>0.29321994933469631</v>
      </c>
      <c r="B72">
        <v>11.630890612889401</v>
      </c>
    </row>
    <row r="73" spans="1:2">
      <c r="A73">
        <v>0.4756250699868998</v>
      </c>
      <c r="B73">
        <v>4.4204911350242275</v>
      </c>
    </row>
    <row r="74" spans="1:2">
      <c r="A74">
        <v>0.31726121662899409</v>
      </c>
      <c r="B74">
        <v>9.9349578599165635</v>
      </c>
    </row>
    <row r="75" spans="1:2">
      <c r="A75">
        <v>0.89042687382460639</v>
      </c>
      <c r="B75">
        <v>1.2612566881482585</v>
      </c>
    </row>
    <row r="76" spans="1:2">
      <c r="A76">
        <v>6.7074855377515341E-2</v>
      </c>
      <c r="B76">
        <v>222.26982629846512</v>
      </c>
    </row>
    <row r="77" spans="1:2">
      <c r="A77">
        <v>0.28460543209429012</v>
      </c>
      <c r="B77">
        <v>12.345640607103533</v>
      </c>
    </row>
    <row r="78" spans="1:2">
      <c r="A78">
        <v>0.76872695691718218</v>
      </c>
      <c r="B78">
        <v>1.6922159280712878</v>
      </c>
    </row>
    <row r="79" spans="1:2">
      <c r="A79">
        <v>8.2242041680542499E-3</v>
      </c>
      <c r="B79">
        <v>14784.69036252835</v>
      </c>
    </row>
    <row r="80" spans="1:2">
      <c r="A80">
        <v>5.6316737821918039E-2</v>
      </c>
      <c r="B80">
        <v>315.30076159574497</v>
      </c>
    </row>
    <row r="81" spans="1:2">
      <c r="A81">
        <v>0.48704465411344433</v>
      </c>
      <c r="B81">
        <v>4.2156295332435763</v>
      </c>
    </row>
    <row r="82" spans="1:2">
      <c r="A82">
        <v>0.22685218975550137</v>
      </c>
      <c r="B82">
        <v>19.431845484744478</v>
      </c>
    </row>
    <row r="83" spans="1:2">
      <c r="A83">
        <v>0.78764794202941468</v>
      </c>
      <c r="B83">
        <v>1.6118911646248786</v>
      </c>
    </row>
    <row r="84" spans="1:2">
      <c r="A84">
        <v>0.33098117958101581</v>
      </c>
      <c r="B84">
        <v>9.1283734927882829</v>
      </c>
    </row>
    <row r="85" spans="1:2">
      <c r="A85">
        <v>0.18697047879885931</v>
      </c>
      <c r="B85">
        <v>28.605788256845603</v>
      </c>
    </row>
    <row r="86" spans="1:2">
      <c r="A86">
        <v>0.19785088244826898</v>
      </c>
      <c r="B86">
        <v>25.546065227297564</v>
      </c>
    </row>
    <row r="87" spans="1:2">
      <c r="A87">
        <v>0.33698644859454774</v>
      </c>
      <c r="B87">
        <v>8.8059279259523073</v>
      </c>
    </row>
    <row r="88" spans="1:2">
      <c r="A88">
        <v>0.92777421552906181</v>
      </c>
      <c r="B88">
        <v>1.161757280800368</v>
      </c>
    </row>
    <row r="89" spans="1:2">
      <c r="A89">
        <v>0.77822166001459925</v>
      </c>
      <c r="B89">
        <v>1.6511760154568438</v>
      </c>
    </row>
    <row r="90" spans="1:2">
      <c r="A90">
        <v>0.67470950345305614</v>
      </c>
      <c r="B90">
        <v>2.1966777206501646</v>
      </c>
    </row>
    <row r="91" spans="1:2">
      <c r="A91">
        <v>0.72403492604273012</v>
      </c>
      <c r="B91">
        <v>1.907572125011322</v>
      </c>
    </row>
    <row r="92" spans="1:2">
      <c r="A92">
        <v>0.25354760665631115</v>
      </c>
      <c r="B92">
        <v>15.555392331510113</v>
      </c>
    </row>
    <row r="93" spans="1:2">
      <c r="A93">
        <v>0.48301436807628861</v>
      </c>
      <c r="B93">
        <v>4.2862737099251866</v>
      </c>
    </row>
    <row r="94" spans="1:2">
      <c r="A94">
        <v>0.85618981611215617</v>
      </c>
      <c r="B94">
        <v>1.364142954465865</v>
      </c>
    </row>
    <row r="95" spans="1:2">
      <c r="A95">
        <v>0.64549412442932952</v>
      </c>
      <c r="B95">
        <v>2.4000230517061554</v>
      </c>
    </row>
    <row r="96" spans="1:2">
      <c r="A96">
        <v>0.69303841797003773</v>
      </c>
      <c r="B96">
        <v>2.0820223151880799</v>
      </c>
    </row>
    <row r="97" spans="1:2">
      <c r="A97">
        <v>7.8937250469373277E-2</v>
      </c>
      <c r="B97">
        <v>160.48557770322586</v>
      </c>
    </row>
    <row r="98" spans="1:2">
      <c r="A98">
        <v>0.66280826641508561</v>
      </c>
      <c r="B98">
        <v>2.2762720593260668</v>
      </c>
    </row>
    <row r="99" spans="1:2">
      <c r="A99">
        <v>0.97601464930620541</v>
      </c>
      <c r="B99">
        <v>1.0497534911710475</v>
      </c>
    </row>
    <row r="100" spans="1:2">
      <c r="A100">
        <v>0.76800760694102288</v>
      </c>
      <c r="B100">
        <v>1.6953874215902853</v>
      </c>
    </row>
    <row r="101" spans="1:2">
      <c r="A101">
        <v>0.80943755676191254</v>
      </c>
      <c r="B101">
        <v>1.5262767818071288</v>
      </c>
    </row>
    <row r="102" spans="1:2">
      <c r="A102">
        <v>0.92592369006199227</v>
      </c>
      <c r="B102">
        <v>1.1664056331096588</v>
      </c>
    </row>
    <row r="103" spans="1:2">
      <c r="A103">
        <v>0.10686153236734341</v>
      </c>
      <c r="B103">
        <v>87.570374071042664</v>
      </c>
    </row>
    <row r="104" spans="1:2">
      <c r="A104">
        <v>0.64848759795093169</v>
      </c>
      <c r="B104">
        <v>2.3779167737511573</v>
      </c>
    </row>
    <row r="105" spans="1:2">
      <c r="A105">
        <v>0.30462324161834964</v>
      </c>
      <c r="B105">
        <v>10.776405611579516</v>
      </c>
    </row>
    <row r="106" spans="1:2">
      <c r="A106">
        <v>0.21961761868442498</v>
      </c>
      <c r="B106">
        <v>20.733166896055735</v>
      </c>
    </row>
    <row r="107" spans="1:2">
      <c r="A107">
        <v>0.71090491306368619</v>
      </c>
      <c r="B107">
        <v>1.9786863997092294</v>
      </c>
    </row>
    <row r="108" spans="1:2">
      <c r="A108">
        <v>0.72072664301930733</v>
      </c>
      <c r="B108">
        <v>1.925124611643334</v>
      </c>
    </row>
    <row r="109" spans="1:2">
      <c r="A109">
        <v>0.73961831036024384</v>
      </c>
      <c r="B109">
        <v>1.8280357785048746</v>
      </c>
    </row>
    <row r="110" spans="1:2">
      <c r="A110">
        <v>0.38939037800994813</v>
      </c>
      <c r="B110">
        <v>6.5952242740310467</v>
      </c>
    </row>
    <row r="111" spans="1:2">
      <c r="A111">
        <v>2.506892182276399E-2</v>
      </c>
      <c r="B111">
        <v>1591.2143547179419</v>
      </c>
    </row>
    <row r="112" spans="1:2">
      <c r="A112">
        <v>0.44400862352960324</v>
      </c>
      <c r="B112">
        <v>5.0724431681870037</v>
      </c>
    </row>
    <row r="113" spans="1:2">
      <c r="A113">
        <v>0.48117885526538484</v>
      </c>
      <c r="B113">
        <v>4.3190370617921614</v>
      </c>
    </row>
    <row r="114" spans="1:2">
      <c r="A114">
        <v>0.37751104976705729</v>
      </c>
      <c r="B114">
        <v>7.0168253024553904</v>
      </c>
    </row>
    <row r="115" spans="1:2">
      <c r="A115">
        <v>0.38719355541276301</v>
      </c>
      <c r="B115">
        <v>6.6702753143750231</v>
      </c>
    </row>
    <row r="116" spans="1:2">
      <c r="A116">
        <v>0.61937566002137601</v>
      </c>
      <c r="B116">
        <v>2.6067040743173093</v>
      </c>
    </row>
    <row r="117" spans="1:2">
      <c r="A117">
        <v>0.53575131024645661</v>
      </c>
      <c r="B117">
        <v>3.4839628573155843</v>
      </c>
    </row>
    <row r="118" spans="1:2">
      <c r="A118">
        <v>0.7218864134711831</v>
      </c>
      <c r="B118">
        <v>1.9189438355875461</v>
      </c>
    </row>
    <row r="119" spans="1:2">
      <c r="A119">
        <v>0.16988403776565519</v>
      </c>
      <c r="B119">
        <v>34.649330752887337</v>
      </c>
    </row>
    <row r="120" spans="1:2">
      <c r="A120">
        <v>0.47606039102938102</v>
      </c>
      <c r="B120">
        <v>4.4124104250244898</v>
      </c>
    </row>
    <row r="121" spans="1:2">
      <c r="A121">
        <v>0.89202979188350318</v>
      </c>
      <c r="B121">
        <v>1.2567279723617644</v>
      </c>
    </row>
    <row r="122" spans="1:2">
      <c r="A122">
        <v>0.81836863950898797</v>
      </c>
      <c r="B122">
        <v>1.4931452015221416</v>
      </c>
    </row>
    <row r="123" spans="1:2">
      <c r="A123">
        <v>0.39399468673678184</v>
      </c>
      <c r="B123">
        <v>6.4419784806672507</v>
      </c>
    </row>
    <row r="124" spans="1:2">
      <c r="A124">
        <v>0.18314777843653163</v>
      </c>
      <c r="B124">
        <v>29.812382852325452</v>
      </c>
    </row>
    <row r="125" spans="1:2">
      <c r="A125">
        <v>0.98757702635204025</v>
      </c>
      <c r="B125">
        <v>1.0253167279730127</v>
      </c>
    </row>
    <row r="126" spans="1:2">
      <c r="A126">
        <v>0.79958239065617143</v>
      </c>
      <c r="B126">
        <v>1.5641325647148583</v>
      </c>
    </row>
    <row r="127" spans="1:2">
      <c r="A127">
        <v>0.69835999863564968</v>
      </c>
      <c r="B127">
        <v>2.0504127280424704</v>
      </c>
    </row>
    <row r="128" spans="1:2">
      <c r="A128">
        <v>2.0349875205877055E-2</v>
      </c>
      <c r="B128">
        <v>2414.7740460648447</v>
      </c>
    </row>
    <row r="129" spans="1:2">
      <c r="A129">
        <v>0.11333576772456944</v>
      </c>
      <c r="B129">
        <v>77.851326763399697</v>
      </c>
    </row>
    <row r="130" spans="1:2">
      <c r="A130">
        <v>0.25204347224264811</v>
      </c>
      <c r="B130">
        <v>15.74160795317832</v>
      </c>
    </row>
    <row r="131" spans="1:2">
      <c r="A131">
        <v>0.68517249900526189</v>
      </c>
      <c r="B131">
        <v>2.1301007905599083</v>
      </c>
    </row>
    <row r="132" spans="1:2">
      <c r="A132">
        <v>0.77467674592439062</v>
      </c>
      <c r="B132">
        <v>1.6663221249179068</v>
      </c>
    </row>
    <row r="133" spans="1:2">
      <c r="A133">
        <v>0.74670964177142074</v>
      </c>
      <c r="B133">
        <v>1.7934797677068859</v>
      </c>
    </row>
    <row r="134" spans="1:2">
      <c r="A134">
        <v>0.7397930396606256</v>
      </c>
      <c r="B134">
        <v>1.8271723648873885</v>
      </c>
    </row>
    <row r="135" spans="1:2">
      <c r="A135">
        <v>0.52329619367236813</v>
      </c>
      <c r="B135">
        <v>3.6517820402798633</v>
      </c>
    </row>
    <row r="136" spans="1:2">
      <c r="A136">
        <v>1.4036239078203616E-2</v>
      </c>
      <c r="B136">
        <v>5075.7296977533251</v>
      </c>
    </row>
    <row r="137" spans="1:2">
      <c r="A137">
        <v>0.98388596433885001</v>
      </c>
      <c r="B137">
        <v>1.0330241383443206</v>
      </c>
    </row>
    <row r="138" spans="1:2">
      <c r="A138">
        <v>0.31541280104778258</v>
      </c>
      <c r="B138">
        <v>10.051742847554875</v>
      </c>
    </row>
    <row r="139" spans="1:2">
      <c r="A139">
        <v>0.12739419299462451</v>
      </c>
      <c r="B139">
        <v>61.617026437028649</v>
      </c>
    </row>
    <row r="140" spans="1:2">
      <c r="A140">
        <v>0.25382969864164018</v>
      </c>
      <c r="B140">
        <v>15.520836775461456</v>
      </c>
    </row>
    <row r="141" spans="1:2">
      <c r="A141">
        <v>0.2472834304195406</v>
      </c>
      <c r="B141">
        <v>16.353471799594537</v>
      </c>
    </row>
    <row r="142" spans="1:2">
      <c r="A142">
        <v>0.11539907041221253</v>
      </c>
      <c r="B142">
        <v>75.092295271781467</v>
      </c>
    </row>
    <row r="143" spans="1:2">
      <c r="A143">
        <v>0.64633593942179646</v>
      </c>
      <c r="B143">
        <v>2.3937753419524768</v>
      </c>
    </row>
    <row r="144" spans="1:2">
      <c r="A144">
        <v>0.30537132943227041</v>
      </c>
      <c r="B144">
        <v>10.723670974697944</v>
      </c>
    </row>
    <row r="145" spans="1:2">
      <c r="A145">
        <v>0.70840191786880413</v>
      </c>
      <c r="B145">
        <v>1.9926936800593142</v>
      </c>
    </row>
    <row r="146" spans="1:2">
      <c r="A146">
        <v>0.13540770688911774</v>
      </c>
      <c r="B146">
        <v>54.539761333228796</v>
      </c>
    </row>
    <row r="147" spans="1:2">
      <c r="A147">
        <v>0.64570403865069936</v>
      </c>
      <c r="B147">
        <v>2.398462841302881</v>
      </c>
    </row>
    <row r="148" spans="1:2">
      <c r="A148">
        <v>0.18284290270454395</v>
      </c>
      <c r="B148">
        <v>29.911885207140475</v>
      </c>
    </row>
    <row r="149" spans="1:2">
      <c r="A149">
        <v>0.45351045847289861</v>
      </c>
      <c r="B149">
        <v>4.8621167872615532</v>
      </c>
    </row>
    <row r="150" spans="1:2">
      <c r="A150">
        <v>0.61343237632921621</v>
      </c>
      <c r="B150">
        <v>2.6574592412877789</v>
      </c>
    </row>
    <row r="151" spans="1:2">
      <c r="A151">
        <v>0.22426509494107183</v>
      </c>
      <c r="B151">
        <v>19.882758210948612</v>
      </c>
    </row>
    <row r="152" spans="1:2">
      <c r="A152">
        <v>4.1146844492910617E-2</v>
      </c>
      <c r="B152">
        <v>590.64554077699233</v>
      </c>
    </row>
    <row r="153" spans="1:2">
      <c r="A153">
        <v>6.3376211133713944E-2</v>
      </c>
      <c r="B153">
        <v>248.97025047540606</v>
      </c>
    </row>
    <row r="154" spans="1:2">
      <c r="A154">
        <v>0.5915394191130956</v>
      </c>
      <c r="B154">
        <v>2.85780517909367</v>
      </c>
    </row>
    <row r="155" spans="1:2">
      <c r="A155">
        <v>0.31168030658077583</v>
      </c>
      <c r="B155">
        <v>10.29393153017293</v>
      </c>
    </row>
    <row r="156" spans="1:2">
      <c r="A156">
        <v>0.24728097377529945</v>
      </c>
      <c r="B156">
        <v>16.353796732493873</v>
      </c>
    </row>
    <row r="157" spans="1:2">
      <c r="A157">
        <v>0.27671381660448624</v>
      </c>
      <c r="B157">
        <v>13.059853676411233</v>
      </c>
    </row>
    <row r="158" spans="1:2">
      <c r="A158">
        <v>0.69735061711660951</v>
      </c>
      <c r="B158">
        <v>2.0563527717501837</v>
      </c>
    </row>
    <row r="159" spans="1:2">
      <c r="A159">
        <v>0.81413299116620075</v>
      </c>
      <c r="B159">
        <v>1.5087222386481844</v>
      </c>
    </row>
    <row r="160" spans="1:2">
      <c r="A160">
        <v>0.30039499948694592</v>
      </c>
      <c r="B160">
        <v>11.081909575461522</v>
      </c>
    </row>
    <row r="161" spans="1:2">
      <c r="A161">
        <v>0.23220939236433891</v>
      </c>
      <c r="B161">
        <v>18.54558067554709</v>
      </c>
    </row>
    <row r="162" spans="1:2">
      <c r="A162">
        <v>0.52311987785428893</v>
      </c>
      <c r="B162">
        <v>3.6542440971496086</v>
      </c>
    </row>
    <row r="163" spans="1:2">
      <c r="A163">
        <v>0.8467488533319143</v>
      </c>
      <c r="B163">
        <v>1.3947320011812601</v>
      </c>
    </row>
    <row r="164" spans="1:2">
      <c r="A164">
        <v>0.3658684431523711</v>
      </c>
      <c r="B164">
        <v>7.4705073133386453</v>
      </c>
    </row>
    <row r="165" spans="1:2">
      <c r="A165">
        <v>0.13226797767299536</v>
      </c>
      <c r="B165">
        <v>57.159783240044085</v>
      </c>
    </row>
    <row r="166" spans="1:2">
      <c r="A166">
        <v>0.94446251109820523</v>
      </c>
      <c r="B166">
        <v>1.121064375452284</v>
      </c>
    </row>
    <row r="167" spans="1:2">
      <c r="A167">
        <v>0.19315932873692443</v>
      </c>
      <c r="B167">
        <v>26.802087768646309</v>
      </c>
    </row>
    <row r="168" spans="1:2">
      <c r="A168">
        <v>0.27829315280674471</v>
      </c>
      <c r="B168">
        <v>12.912042832533304</v>
      </c>
    </row>
    <row r="169" spans="1:2">
      <c r="A169">
        <v>0.98064781346666141</v>
      </c>
      <c r="B169">
        <v>1.0398576025038397</v>
      </c>
    </row>
    <row r="170" spans="1:2">
      <c r="A170">
        <v>0.36051201394457189</v>
      </c>
      <c r="B170">
        <v>7.6941476471981458</v>
      </c>
    </row>
    <row r="171" spans="1:2">
      <c r="A171">
        <v>0.17939895077726442</v>
      </c>
      <c r="B171">
        <v>31.071355687143686</v>
      </c>
    </row>
    <row r="172" spans="1:2">
      <c r="A172">
        <v>0.43323169844689224</v>
      </c>
      <c r="B172">
        <v>5.327942747074105</v>
      </c>
    </row>
    <row r="173" spans="1:2">
      <c r="A173">
        <v>0.87951335263322505</v>
      </c>
      <c r="B173">
        <v>1.2927517237530926</v>
      </c>
    </row>
    <row r="174" spans="1:2">
      <c r="A174">
        <v>0.60809069638713997</v>
      </c>
      <c r="B174">
        <v>2.7043523939700749</v>
      </c>
    </row>
    <row r="175" spans="1:2">
      <c r="A175">
        <v>0.63073895518391643</v>
      </c>
      <c r="B175">
        <v>2.5136261816069978</v>
      </c>
    </row>
    <row r="176" spans="1:2">
      <c r="A176">
        <v>0.53508712696694127</v>
      </c>
      <c r="B176">
        <v>3.4926172460809255</v>
      </c>
    </row>
    <row r="177" spans="1:2">
      <c r="A177">
        <v>0.79609823475349328</v>
      </c>
      <c r="B177">
        <v>1.5778535022699185</v>
      </c>
    </row>
    <row r="178" spans="1:2">
      <c r="A178">
        <v>0.96619040047492577</v>
      </c>
      <c r="B178">
        <v>1.071209864840466</v>
      </c>
    </row>
    <row r="179" spans="1:2">
      <c r="A179">
        <v>9.4956484667588992E-2</v>
      </c>
      <c r="B179">
        <v>110.90490217087977</v>
      </c>
    </row>
    <row r="180" spans="1:2">
      <c r="A180">
        <v>0.96995010503523349</v>
      </c>
      <c r="B180">
        <v>1.0629215476184448</v>
      </c>
    </row>
    <row r="181" spans="1:2">
      <c r="A181">
        <v>0.2617976089266234</v>
      </c>
      <c r="B181">
        <v>14.590448721967141</v>
      </c>
    </row>
    <row r="182" spans="1:2">
      <c r="A182">
        <v>0.88131071505424252</v>
      </c>
      <c r="B182">
        <v>1.2874841739813991</v>
      </c>
    </row>
    <row r="183" spans="1:2">
      <c r="A183">
        <v>0.46169194136204528</v>
      </c>
      <c r="B183">
        <v>4.6913238236034482</v>
      </c>
    </row>
    <row r="184" spans="1:2">
      <c r="A184">
        <v>0.3424407500466311</v>
      </c>
      <c r="B184">
        <v>8.5276451589677169</v>
      </c>
    </row>
    <row r="185" spans="1:2">
      <c r="A185">
        <v>0.52399164245045959</v>
      </c>
      <c r="B185">
        <v>3.6420950840831878</v>
      </c>
    </row>
    <row r="186" spans="1:2">
      <c r="A186">
        <v>0.27842518025718821</v>
      </c>
      <c r="B186">
        <v>12.899800118679511</v>
      </c>
    </row>
    <row r="187" spans="1:2">
      <c r="A187">
        <v>0.91409207761206801</v>
      </c>
      <c r="B187">
        <v>1.196795947912878</v>
      </c>
    </row>
    <row r="188" spans="1:2">
      <c r="A188">
        <v>0.34725300504883005</v>
      </c>
      <c r="B188">
        <v>8.2929295231059594</v>
      </c>
    </row>
    <row r="189" spans="1:2">
      <c r="A189">
        <v>0.13145492442959927</v>
      </c>
      <c r="B189">
        <v>57.869040330879983</v>
      </c>
    </row>
    <row r="190" spans="1:2">
      <c r="A190">
        <v>0.27873619475820033</v>
      </c>
      <c r="B190">
        <v>12.871028924560692</v>
      </c>
    </row>
    <row r="191" spans="1:2">
      <c r="A191">
        <v>9.6673069614421347E-2</v>
      </c>
      <c r="B191">
        <v>107.00128234743092</v>
      </c>
    </row>
    <row r="192" spans="1:2">
      <c r="A192">
        <v>0.33137485879777362</v>
      </c>
      <c r="B192">
        <v>9.106697036829102</v>
      </c>
    </row>
    <row r="193" spans="1:2">
      <c r="A193">
        <v>0.16020590439917726</v>
      </c>
      <c r="B193">
        <v>38.962154486446131</v>
      </c>
    </row>
    <row r="194" spans="1:2">
      <c r="A194">
        <v>0.83582883043411305</v>
      </c>
      <c r="B194">
        <v>1.4314141479834341</v>
      </c>
    </row>
    <row r="195" spans="1:2">
      <c r="A195">
        <v>0.91796275150503082</v>
      </c>
      <c r="B195">
        <v>1.1867244273861806</v>
      </c>
    </row>
    <row r="196" spans="1:2">
      <c r="A196">
        <v>0.81944863810032587</v>
      </c>
      <c r="B196">
        <v>1.4892119908885073</v>
      </c>
    </row>
    <row r="197" spans="1:2">
      <c r="A197">
        <v>0.5806927240618931</v>
      </c>
      <c r="B197">
        <v>2.965563522480644</v>
      </c>
    </row>
    <row r="198" spans="1:2">
      <c r="A198">
        <v>0.22745949721127978</v>
      </c>
      <c r="B198">
        <v>19.328219559636</v>
      </c>
    </row>
    <row r="199" spans="1:2">
      <c r="A199">
        <v>0.53356961120816937</v>
      </c>
      <c r="B199">
        <v>3.512512077274037</v>
      </c>
    </row>
    <row r="200" spans="1:2">
      <c r="A200">
        <v>0.62574564272798128</v>
      </c>
      <c r="B200">
        <v>2.5539026084822614</v>
      </c>
    </row>
    <row r="201" spans="1:2">
      <c r="A201">
        <v>0.98136192305914638</v>
      </c>
      <c r="B201">
        <v>1.0383448025942581</v>
      </c>
    </row>
    <row r="202" spans="1:2">
      <c r="A202">
        <v>0.30753587179208797</v>
      </c>
      <c r="B202">
        <v>10.573248498653635</v>
      </c>
    </row>
    <row r="203" spans="1:2">
      <c r="A203">
        <v>0.66590539999933562</v>
      </c>
      <c r="B203">
        <v>2.255147364989698</v>
      </c>
    </row>
    <row r="204" spans="1:2">
      <c r="A204">
        <v>0.94010331425533744</v>
      </c>
      <c r="B204">
        <v>1.1314850822430553</v>
      </c>
    </row>
    <row r="205" spans="1:2">
      <c r="A205">
        <v>0.80338234090643956</v>
      </c>
      <c r="B205">
        <v>1.5493710517169386</v>
      </c>
    </row>
    <row r="206" spans="1:2">
      <c r="A206">
        <v>0.80745649362762495</v>
      </c>
      <c r="B206">
        <v>1.5337752907516029</v>
      </c>
    </row>
    <row r="207" spans="1:2">
      <c r="A207">
        <v>0.98359482954819466</v>
      </c>
      <c r="B207">
        <v>1.0336357596475145</v>
      </c>
    </row>
    <row r="208" spans="1:2">
      <c r="A208">
        <v>0.64813759916855496</v>
      </c>
      <c r="B208">
        <v>2.3804856501493261</v>
      </c>
    </row>
    <row r="209" spans="1:2">
      <c r="A209">
        <v>0.12014909876974511</v>
      </c>
      <c r="B209">
        <v>69.27219751291257</v>
      </c>
    </row>
    <row r="210" spans="1:2">
      <c r="A210">
        <v>0.40214813969222174</v>
      </c>
      <c r="B210">
        <v>6.1834075505392372</v>
      </c>
    </row>
    <row r="211" spans="1:2">
      <c r="A211">
        <v>6.7681309917516197E-2</v>
      </c>
      <c r="B211">
        <v>218.30439988969746</v>
      </c>
    </row>
    <row r="212" spans="1:2">
      <c r="A212">
        <v>0.48320570025177334</v>
      </c>
      <c r="B212">
        <v>4.2828799597783229</v>
      </c>
    </row>
    <row r="213" spans="1:2">
      <c r="A213">
        <v>0.88189895079759273</v>
      </c>
      <c r="B213">
        <v>1.2857672162024407</v>
      </c>
    </row>
    <row r="214" spans="1:2">
      <c r="A214">
        <v>0.23918944716586932</v>
      </c>
      <c r="B214">
        <v>17.478975351198731</v>
      </c>
    </row>
    <row r="215" spans="1:2">
      <c r="A215">
        <v>0.35351955507473143</v>
      </c>
      <c r="B215">
        <v>8.0015314406125775</v>
      </c>
    </row>
    <row r="216" spans="1:2">
      <c r="A216">
        <v>0.71407412646520751</v>
      </c>
      <c r="B216">
        <v>1.9611617101212497</v>
      </c>
    </row>
    <row r="217" spans="1:2">
      <c r="A217">
        <v>5.5028767414163848E-2</v>
      </c>
      <c r="B217">
        <v>330.23296937685166</v>
      </c>
    </row>
    <row r="218" spans="1:2">
      <c r="A218">
        <v>0.70319139222675364</v>
      </c>
      <c r="B218">
        <v>2.0223341155751209</v>
      </c>
    </row>
    <row r="219" spans="1:2">
      <c r="A219">
        <v>0.90172930985891853</v>
      </c>
      <c r="B219">
        <v>1.2298372060086002</v>
      </c>
    </row>
    <row r="220" spans="1:2">
      <c r="A220">
        <v>1.0934212566260371E-3</v>
      </c>
      <c r="B220">
        <v>836421.0902147569</v>
      </c>
    </row>
    <row r="221" spans="1:2">
      <c r="A221">
        <v>0.16816679692535352</v>
      </c>
      <c r="B221">
        <v>35.360589413062925</v>
      </c>
    </row>
    <row r="222" spans="1:2">
      <c r="A222">
        <v>0.48650688895783478</v>
      </c>
      <c r="B222">
        <v>4.2249542587883457</v>
      </c>
    </row>
    <row r="223" spans="1:2">
      <c r="A223">
        <v>0.73646927757300773</v>
      </c>
      <c r="B223">
        <v>1.8437020169794316</v>
      </c>
    </row>
    <row r="224" spans="1:2">
      <c r="A224">
        <v>0.1555378698568175</v>
      </c>
      <c r="B224">
        <v>41.335929353843156</v>
      </c>
    </row>
    <row r="225" spans="1:2">
      <c r="A225">
        <v>0.50436138292394106</v>
      </c>
      <c r="B225">
        <v>3.931120408553523</v>
      </c>
    </row>
    <row r="226" spans="1:2">
      <c r="A226">
        <v>0.27981930485082884</v>
      </c>
      <c r="B226">
        <v>12.771580741113402</v>
      </c>
    </row>
    <row r="227" spans="1:2">
      <c r="A227">
        <v>0.42445622949125461</v>
      </c>
      <c r="B227">
        <v>5.5505264469835485</v>
      </c>
    </row>
    <row r="228" spans="1:2">
      <c r="A228">
        <v>0.1698300078020536</v>
      </c>
      <c r="B228">
        <v>34.671381035994074</v>
      </c>
    </row>
    <row r="229" spans="1:2">
      <c r="A229">
        <v>0.86272077950119552</v>
      </c>
      <c r="B229">
        <v>1.3435674778077034</v>
      </c>
    </row>
    <row r="230" spans="1:2">
      <c r="A230">
        <v>0.60716722142219748</v>
      </c>
      <c r="B230">
        <v>2.7125850549695478</v>
      </c>
    </row>
    <row r="231" spans="1:2">
      <c r="A231">
        <v>0.52059177173905113</v>
      </c>
      <c r="B231">
        <v>3.6898218722223803</v>
      </c>
    </row>
    <row r="232" spans="1:2">
      <c r="A232">
        <v>0.68472831293439995</v>
      </c>
      <c r="B232">
        <v>2.1328652972178559</v>
      </c>
    </row>
    <row r="233" spans="1:2">
      <c r="A233">
        <v>0.62301535688943166</v>
      </c>
      <c r="B233">
        <v>2.5763359656640814</v>
      </c>
    </row>
    <row r="234" spans="1:2">
      <c r="A234">
        <v>0.63444067282138383</v>
      </c>
      <c r="B234">
        <v>2.4843796657629134</v>
      </c>
    </row>
    <row r="235" spans="1:2">
      <c r="A235">
        <v>0.56236791609871872</v>
      </c>
      <c r="B235">
        <v>3.161978618046323</v>
      </c>
    </row>
    <row r="236" spans="1:2">
      <c r="A236">
        <v>0.53087726723246842</v>
      </c>
      <c r="B236">
        <v>3.5482298283473255</v>
      </c>
    </row>
    <row r="237" spans="1:2">
      <c r="A237">
        <v>0.89264245707616952</v>
      </c>
      <c r="B237">
        <v>1.255003453770005</v>
      </c>
    </row>
    <row r="238" spans="1:2">
      <c r="A238">
        <v>0.26489396692760891</v>
      </c>
      <c r="B238">
        <v>14.251345392081024</v>
      </c>
    </row>
    <row r="239" spans="1:2">
      <c r="A239">
        <v>0.17476258551725277</v>
      </c>
      <c r="B239">
        <v>32.741839670553965</v>
      </c>
    </row>
    <row r="240" spans="1:2">
      <c r="A240">
        <v>0.69025562987380673</v>
      </c>
      <c r="B240">
        <v>2.0988436366367424</v>
      </c>
    </row>
    <row r="241" spans="1:2">
      <c r="A241">
        <v>0.97554737584114548</v>
      </c>
      <c r="B241">
        <v>1.050759366313526</v>
      </c>
    </row>
    <row r="242" spans="1:2">
      <c r="A242">
        <v>0.52040083882403398</v>
      </c>
      <c r="B242">
        <v>3.692529929681192</v>
      </c>
    </row>
    <row r="243" spans="1:2">
      <c r="A243">
        <v>0.9324935084250412</v>
      </c>
      <c r="B243">
        <v>1.1500278712209371</v>
      </c>
    </row>
    <row r="244" spans="1:2">
      <c r="A244">
        <v>0.36569312109795593</v>
      </c>
      <c r="B244">
        <v>7.4776721112286104</v>
      </c>
    </row>
    <row r="245" spans="1:2">
      <c r="A245">
        <v>0.86067319668669762</v>
      </c>
      <c r="B245">
        <v>1.349967905163586</v>
      </c>
    </row>
    <row r="246" spans="1:2">
      <c r="A246">
        <v>0.9004534699785598</v>
      </c>
      <c r="B246">
        <v>1.2333247531313465</v>
      </c>
    </row>
    <row r="247" spans="1:2">
      <c r="A247">
        <v>0.97068973822450477</v>
      </c>
      <c r="B247">
        <v>1.0613023432427768</v>
      </c>
    </row>
    <row r="248" spans="1:2">
      <c r="A248">
        <v>0.67888680701633697</v>
      </c>
      <c r="B248">
        <v>2.1697278425148543</v>
      </c>
    </row>
    <row r="249" spans="1:2">
      <c r="A249">
        <v>0.90094374448607617</v>
      </c>
      <c r="B249">
        <v>1.2319828199285825</v>
      </c>
    </row>
    <row r="250" spans="1:2">
      <c r="A250">
        <v>0.88418063707978067</v>
      </c>
      <c r="B250">
        <v>1.279139764817383</v>
      </c>
    </row>
    <row r="251" spans="1:2">
      <c r="A251">
        <v>0.17709318834047849</v>
      </c>
      <c r="B251">
        <v>31.885724261426105</v>
      </c>
    </row>
    <row r="252" spans="1:2">
      <c r="A252">
        <v>0.63366540923123016</v>
      </c>
      <c r="B252">
        <v>2.4904624573809269</v>
      </c>
    </row>
    <row r="253" spans="1:2">
      <c r="A253">
        <v>0.48940554519428847</v>
      </c>
      <c r="B253">
        <v>4.1750552630798028</v>
      </c>
    </row>
    <row r="254" spans="1:2">
      <c r="A254">
        <v>0.35415570106087557</v>
      </c>
      <c r="B254">
        <v>7.9728120352531109</v>
      </c>
    </row>
    <row r="255" spans="1:2">
      <c r="A255">
        <v>0.63240526545235731</v>
      </c>
      <c r="B255">
        <v>2.5003974395990851</v>
      </c>
    </row>
    <row r="256" spans="1:2">
      <c r="A256">
        <v>0.68985026677551287</v>
      </c>
      <c r="B256">
        <v>2.1013109654700926</v>
      </c>
    </row>
    <row r="257" spans="1:2">
      <c r="A257">
        <v>0.79166890143981616</v>
      </c>
      <c r="B257">
        <v>1.5955588589085272</v>
      </c>
    </row>
    <row r="258" spans="1:2">
      <c r="A258">
        <v>0.25718828926724813</v>
      </c>
      <c r="B258">
        <v>15.11811416674799</v>
      </c>
    </row>
    <row r="259" spans="1:2">
      <c r="A259">
        <v>0.37289575166082195</v>
      </c>
      <c r="B259">
        <v>7.1915934618443051</v>
      </c>
    </row>
    <row r="260" spans="1:2">
      <c r="A260">
        <v>4.5610704817747427E-2</v>
      </c>
      <c r="B260">
        <v>480.69148955801518</v>
      </c>
    </row>
    <row r="261" spans="1:2">
      <c r="A261">
        <v>7.137688633465622E-2</v>
      </c>
      <c r="B261">
        <v>196.28395596032453</v>
      </c>
    </row>
    <row r="262" spans="1:2">
      <c r="A262">
        <v>0.42063205602085407</v>
      </c>
      <c r="B262">
        <v>5.6519103738490903</v>
      </c>
    </row>
    <row r="263" spans="1:2">
      <c r="A263">
        <v>7.4286331310052134E-2</v>
      </c>
      <c r="B263">
        <v>181.21000744323132</v>
      </c>
    </row>
    <row r="264" spans="1:2">
      <c r="A264">
        <v>0.55581381759996074</v>
      </c>
      <c r="B264">
        <v>3.2369897307600328</v>
      </c>
    </row>
    <row r="265" spans="1:2">
      <c r="A265">
        <v>2.4786742453214217E-2</v>
      </c>
      <c r="B265">
        <v>1627.6502584105965</v>
      </c>
    </row>
    <row r="266" spans="1:2">
      <c r="A266">
        <v>0.26403273486378964</v>
      </c>
      <c r="B266">
        <v>14.344468186478823</v>
      </c>
    </row>
    <row r="267" spans="1:2">
      <c r="A267">
        <v>0.33293851949639741</v>
      </c>
      <c r="B267">
        <v>9.021357885448511</v>
      </c>
    </row>
    <row r="268" spans="1:2">
      <c r="A268">
        <v>0.42673320523622671</v>
      </c>
      <c r="B268">
        <v>5.4914511478327181</v>
      </c>
    </row>
    <row r="269" spans="1:2">
      <c r="A269">
        <v>0.87976822481313843</v>
      </c>
      <c r="B269">
        <v>1.2920028021305714</v>
      </c>
    </row>
    <row r="270" spans="1:2">
      <c r="A270">
        <v>0.71886883713632255</v>
      </c>
      <c r="B270">
        <v>1.9350878458553036</v>
      </c>
    </row>
    <row r="271" spans="1:2">
      <c r="A271">
        <v>0.94313582158697962</v>
      </c>
      <c r="B271">
        <v>1.1242205495563218</v>
      </c>
    </row>
    <row r="272" spans="1:2">
      <c r="A272">
        <v>0.6079963353593858</v>
      </c>
      <c r="B272">
        <v>2.7051918900619238</v>
      </c>
    </row>
    <row r="273" spans="1:2">
      <c r="A273">
        <v>0.90227417372362906</v>
      </c>
      <c r="B273">
        <v>1.2283523102974188</v>
      </c>
    </row>
    <row r="274" spans="1:2">
      <c r="A274">
        <v>0.33984384399605805</v>
      </c>
      <c r="B274">
        <v>8.6584705703952309</v>
      </c>
    </row>
    <row r="275" spans="1:2">
      <c r="A275">
        <v>0.55658998285078831</v>
      </c>
      <c r="B275">
        <v>3.227968055112139</v>
      </c>
    </row>
    <row r="276" spans="1:2">
      <c r="A276">
        <v>0.1910342276545709</v>
      </c>
      <c r="B276">
        <v>27.401707506854549</v>
      </c>
    </row>
    <row r="277" spans="1:2">
      <c r="A277">
        <v>0.95640639244173298</v>
      </c>
      <c r="B277">
        <v>1.0932388574492613</v>
      </c>
    </row>
    <row r="278" spans="1:2">
      <c r="A278">
        <v>0.97003589588311234</v>
      </c>
      <c r="B278">
        <v>1.062733544455325</v>
      </c>
    </row>
    <row r="279" spans="1:2">
      <c r="A279">
        <v>0.72472028650487164</v>
      </c>
      <c r="B279">
        <v>1.9039658886405799</v>
      </c>
    </row>
    <row r="280" spans="1:2">
      <c r="A280">
        <v>4.3731494172216223E-2</v>
      </c>
      <c r="B280">
        <v>522.89124193388761</v>
      </c>
    </row>
    <row r="281" spans="1:2">
      <c r="A281">
        <v>0.87331202495619387</v>
      </c>
      <c r="B281">
        <v>1.3111763877929592</v>
      </c>
    </row>
    <row r="282" spans="1:2">
      <c r="A282">
        <v>1.8098355682366396E-2</v>
      </c>
      <c r="B282">
        <v>3052.9645533357921</v>
      </c>
    </row>
    <row r="283" spans="1:2">
      <c r="A283">
        <v>0.65590697360400707</v>
      </c>
      <c r="B283">
        <v>2.3244248154961258</v>
      </c>
    </row>
    <row r="284" spans="1:2">
      <c r="A284">
        <v>0.29762174689848031</v>
      </c>
      <c r="B284">
        <v>11.289395218950164</v>
      </c>
    </row>
    <row r="285" spans="1:2">
      <c r="A285">
        <v>0.30906767062088125</v>
      </c>
      <c r="B285">
        <v>10.468702111343925</v>
      </c>
    </row>
    <row r="286" spans="1:2">
      <c r="A286">
        <v>0.5982944772145693</v>
      </c>
      <c r="B286">
        <v>2.7936372450458227</v>
      </c>
    </row>
    <row r="287" spans="1:2">
      <c r="A287">
        <v>0.85677743614191759</v>
      </c>
      <c r="B287">
        <v>1.3622724037203329</v>
      </c>
    </row>
    <row r="288" spans="1:2">
      <c r="A288">
        <v>0.9188593030299943</v>
      </c>
      <c r="B288">
        <v>1.1844097301805936</v>
      </c>
    </row>
    <row r="289" spans="1:2">
      <c r="A289">
        <v>0.23232326694787631</v>
      </c>
      <c r="B289">
        <v>18.527404685419601</v>
      </c>
    </row>
    <row r="290" spans="1:2">
      <c r="A290">
        <v>0.19685971017143</v>
      </c>
      <c r="B290">
        <v>25.80395745979019</v>
      </c>
    </row>
    <row r="291" spans="1:2">
      <c r="A291">
        <v>0.54326397334523158</v>
      </c>
      <c r="B291">
        <v>3.3882713898257411</v>
      </c>
    </row>
    <row r="292" spans="1:2">
      <c r="A292">
        <v>0.29972588502024511</v>
      </c>
      <c r="B292">
        <v>11.131443787636595</v>
      </c>
    </row>
    <row r="293" spans="1:2">
      <c r="A293">
        <v>0.8074800025180835</v>
      </c>
      <c r="B293">
        <v>1.5336859836968137</v>
      </c>
    </row>
    <row r="294" spans="1:2">
      <c r="A294">
        <v>2.7007143563504421E-2</v>
      </c>
      <c r="B294">
        <v>1371.0165391986543</v>
      </c>
    </row>
    <row r="295" spans="1:2">
      <c r="A295">
        <v>0.80509861627722845</v>
      </c>
      <c r="B295">
        <v>1.5427723245714711</v>
      </c>
    </row>
    <row r="296" spans="1:2">
      <c r="A296">
        <v>0.56363087110759835</v>
      </c>
      <c r="B296">
        <v>3.1478240967292801</v>
      </c>
    </row>
    <row r="297" spans="1:2">
      <c r="A297">
        <v>0.29294860998271144</v>
      </c>
      <c r="B297">
        <v>11.652446474742552</v>
      </c>
    </row>
    <row r="298" spans="1:2">
      <c r="A298">
        <v>0.27490353256018984</v>
      </c>
      <c r="B298">
        <v>13.232422488800045</v>
      </c>
    </row>
    <row r="299" spans="1:2">
      <c r="A299">
        <v>0.70791341885189962</v>
      </c>
      <c r="B299">
        <v>1.9954447644077344</v>
      </c>
    </row>
    <row r="300" spans="1:2">
      <c r="A300">
        <v>4.3685233778123056E-2</v>
      </c>
      <c r="B300">
        <v>523.99925763421004</v>
      </c>
    </row>
    <row r="301" spans="1:2">
      <c r="A301">
        <v>0.80252136768769766</v>
      </c>
      <c r="B301">
        <v>1.5526972747897858</v>
      </c>
    </row>
    <row r="302" spans="1:2">
      <c r="A302">
        <v>0.27889890784262139</v>
      </c>
      <c r="B302">
        <v>12.85601506942368</v>
      </c>
    </row>
    <row r="303" spans="1:2">
      <c r="A303">
        <v>0.21154817432445228</v>
      </c>
      <c r="B303">
        <v>22.34505544498948</v>
      </c>
    </row>
    <row r="304" spans="1:2">
      <c r="A304">
        <v>0.4952625275943614</v>
      </c>
      <c r="B304">
        <v>4.0768906262299662</v>
      </c>
    </row>
    <row r="305" spans="1:2">
      <c r="A305">
        <v>0.23644201786658758</v>
      </c>
      <c r="B305">
        <v>17.887542795912445</v>
      </c>
    </row>
    <row r="306" spans="1:2">
      <c r="A306">
        <v>0.15343232932715267</v>
      </c>
      <c r="B306">
        <v>42.478213497025919</v>
      </c>
    </row>
    <row r="307" spans="1:2">
      <c r="A307">
        <v>0.82916319182494203</v>
      </c>
      <c r="B307">
        <v>1.4545209156090713</v>
      </c>
    </row>
    <row r="308" spans="1:2">
      <c r="A308">
        <v>0.91276688044526311</v>
      </c>
      <c r="B308">
        <v>1.2002735979912655</v>
      </c>
    </row>
    <row r="309" spans="1:2">
      <c r="A309">
        <v>0.61732579125866849</v>
      </c>
      <c r="B309">
        <v>2.6240442628524181</v>
      </c>
    </row>
    <row r="310" spans="1:2">
      <c r="A310">
        <v>0.35992045263730343</v>
      </c>
      <c r="B310">
        <v>7.7194604653733183</v>
      </c>
    </row>
    <row r="311" spans="1:2">
      <c r="A311">
        <v>0.57691517364703593</v>
      </c>
      <c r="B311">
        <v>3.0045267619757641</v>
      </c>
    </row>
    <row r="312" spans="1:2">
      <c r="A312">
        <v>0.83062800730417874</v>
      </c>
      <c r="B312">
        <v>1.4493953333537999</v>
      </c>
    </row>
    <row r="313" spans="1:2">
      <c r="A313">
        <v>0.83469335336367489</v>
      </c>
      <c r="B313">
        <v>1.4353112521185816</v>
      </c>
    </row>
    <row r="314" spans="1:2">
      <c r="A314">
        <v>0.13035520371051312</v>
      </c>
      <c r="B314">
        <v>58.849564686239553</v>
      </c>
    </row>
    <row r="315" spans="1:2">
      <c r="A315">
        <v>0.38960204722254588</v>
      </c>
      <c r="B315">
        <v>6.5880599035316676</v>
      </c>
    </row>
    <row r="316" spans="1:2">
      <c r="A316">
        <v>0.10654573567962711</v>
      </c>
      <c r="B316">
        <v>88.090252546440382</v>
      </c>
    </row>
    <row r="317" spans="1:2">
      <c r="A317">
        <v>0.81941860672437117</v>
      </c>
      <c r="B317">
        <v>1.489321150979209</v>
      </c>
    </row>
    <row r="318" spans="1:2">
      <c r="A318">
        <v>0.16081582458331356</v>
      </c>
      <c r="B318">
        <v>38.667174307070397</v>
      </c>
    </row>
    <row r="319" spans="1:2">
      <c r="A319">
        <v>0.68909782344551274</v>
      </c>
      <c r="B319">
        <v>2.1059024199702701</v>
      </c>
    </row>
    <row r="320" spans="1:2">
      <c r="A320">
        <v>0.90759782633063857</v>
      </c>
      <c r="B320">
        <v>1.213984399531818</v>
      </c>
    </row>
    <row r="321" spans="1:2">
      <c r="A321">
        <v>0.97584316545060301</v>
      </c>
      <c r="B321">
        <v>1.050122467661246</v>
      </c>
    </row>
    <row r="322" spans="1:2">
      <c r="A322">
        <v>0.79134960672477472</v>
      </c>
      <c r="B322">
        <v>1.5968466747722674</v>
      </c>
    </row>
    <row r="323" spans="1:2">
      <c r="A323">
        <v>0.94848338926020581</v>
      </c>
      <c r="B323">
        <v>1.1115795310929191</v>
      </c>
    </row>
    <row r="324" spans="1:2">
      <c r="A324">
        <v>0.84287181979084136</v>
      </c>
      <c r="B324">
        <v>1.407592460214834</v>
      </c>
    </row>
    <row r="325" spans="1:2">
      <c r="A325">
        <v>0.45555530052515136</v>
      </c>
      <c r="B325">
        <v>4.8185657758105886</v>
      </c>
    </row>
    <row r="326" spans="1:2">
      <c r="A326">
        <v>0.45004836453782882</v>
      </c>
      <c r="B326">
        <v>4.9372102772707613</v>
      </c>
    </row>
    <row r="327" spans="1:2">
      <c r="A327">
        <v>0.26970117171060348</v>
      </c>
      <c r="B327">
        <v>13.747835708421606</v>
      </c>
    </row>
    <row r="328" spans="1:2">
      <c r="A328">
        <v>0.77809596503938172</v>
      </c>
      <c r="B328">
        <v>1.6517095262350012</v>
      </c>
    </row>
    <row r="329" spans="1:2">
      <c r="A329">
        <v>0.40558993139472488</v>
      </c>
      <c r="B329">
        <v>6.0789093823293188</v>
      </c>
    </row>
    <row r="330" spans="1:2">
      <c r="A330">
        <v>0.89908646933230529</v>
      </c>
      <c r="B330">
        <v>1.237077979285683</v>
      </c>
    </row>
    <row r="331" spans="1:2">
      <c r="A331">
        <v>0.91785788650048405</v>
      </c>
      <c r="B331">
        <v>1.1869956087384494</v>
      </c>
    </row>
    <row r="332" spans="1:2">
      <c r="A332">
        <v>0.18128770731843158</v>
      </c>
      <c r="B332">
        <v>30.427290910478977</v>
      </c>
    </row>
    <row r="333" spans="1:2">
      <c r="A333">
        <v>0.48805518280407556</v>
      </c>
      <c r="B333">
        <v>4.1981905037374529</v>
      </c>
    </row>
    <row r="334" spans="1:2">
      <c r="A334">
        <v>0.60809873067414477</v>
      </c>
      <c r="B334">
        <v>2.7042809338644518</v>
      </c>
    </row>
    <row r="335" spans="1:2">
      <c r="A335">
        <v>0.94447760264462399</v>
      </c>
      <c r="B335">
        <v>1.1210285493832604</v>
      </c>
    </row>
    <row r="336" spans="1:2">
      <c r="A336">
        <v>0.59726046770595631</v>
      </c>
      <c r="B336">
        <v>2.8033186089478659</v>
      </c>
    </row>
    <row r="337" spans="1:2">
      <c r="A337">
        <v>4.4273193653556753E-3</v>
      </c>
      <c r="B337">
        <v>51017.397192349563</v>
      </c>
    </row>
    <row r="338" spans="1:2">
      <c r="A338">
        <v>0.17395734977417909</v>
      </c>
      <c r="B338">
        <v>33.045660350955892</v>
      </c>
    </row>
    <row r="339" spans="1:2">
      <c r="A339">
        <v>0.91817900516219986</v>
      </c>
      <c r="B339">
        <v>1.1861654878454324</v>
      </c>
    </row>
    <row r="340" spans="1:2">
      <c r="A340">
        <v>0.30840925016892951</v>
      </c>
      <c r="B340">
        <v>10.51344892274286</v>
      </c>
    </row>
    <row r="341" spans="1:2">
      <c r="A341">
        <v>0.79152746421051656</v>
      </c>
      <c r="B341">
        <v>1.5961291274005016</v>
      </c>
    </row>
    <row r="342" spans="1:2">
      <c r="A342">
        <v>0.67467915886698493</v>
      </c>
      <c r="B342">
        <v>2.1968753220560733</v>
      </c>
    </row>
    <row r="343" spans="1:2">
      <c r="A343">
        <v>0.75045105430930192</v>
      </c>
      <c r="B343">
        <v>1.7756413736990364</v>
      </c>
    </row>
    <row r="344" spans="1:2">
      <c r="A344">
        <v>0.15215228537432335</v>
      </c>
      <c r="B344">
        <v>43.195951018546722</v>
      </c>
    </row>
    <row r="345" spans="1:2">
      <c r="A345">
        <v>0.1074026660637788</v>
      </c>
      <c r="B345">
        <v>86.690174262698363</v>
      </c>
    </row>
    <row r="346" spans="1:2">
      <c r="A346">
        <v>0.38521063675025591</v>
      </c>
      <c r="B346">
        <v>6.7391241723318291</v>
      </c>
    </row>
    <row r="347" spans="1:2">
      <c r="A347">
        <v>8.3889118642698435E-2</v>
      </c>
      <c r="B347">
        <v>142.09825238946908</v>
      </c>
    </row>
    <row r="348" spans="1:2">
      <c r="A348">
        <v>0.96856405363456521</v>
      </c>
      <c r="B348">
        <v>1.0659658853516631</v>
      </c>
    </row>
    <row r="349" spans="1:2">
      <c r="A349">
        <v>0.30959464078354193</v>
      </c>
      <c r="B349">
        <v>10.43309426892727</v>
      </c>
    </row>
    <row r="350" spans="1:2">
      <c r="A350">
        <v>0.43270756978437941</v>
      </c>
      <c r="B350">
        <v>5.3408577916124891</v>
      </c>
    </row>
    <row r="351" spans="1:2">
      <c r="A351">
        <v>0.29802743559520395</v>
      </c>
      <c r="B351">
        <v>11.258680846738361</v>
      </c>
    </row>
    <row r="352" spans="1:2">
      <c r="A352">
        <v>2.3031472889702531E-2</v>
      </c>
      <c r="B352">
        <v>1885.1962839237988</v>
      </c>
    </row>
    <row r="353" spans="1:2">
      <c r="A353">
        <v>0.51869333261500628</v>
      </c>
      <c r="B353">
        <v>3.7168811030938955</v>
      </c>
    </row>
    <row r="354" spans="1:2">
      <c r="A354">
        <v>0.77241411776543067</v>
      </c>
      <c r="B354">
        <v>1.6760987185506846</v>
      </c>
    </row>
    <row r="355" spans="1:2">
      <c r="A355">
        <v>0.11808154496535384</v>
      </c>
      <c r="B355">
        <v>71.719284207982057</v>
      </c>
    </row>
    <row r="356" spans="1:2">
      <c r="A356">
        <v>0.60211118436827871</v>
      </c>
      <c r="B356">
        <v>2.7583324660447879</v>
      </c>
    </row>
    <row r="357" spans="1:2">
      <c r="A357">
        <v>0.2161751947945465</v>
      </c>
      <c r="B357">
        <v>21.398743943558635</v>
      </c>
    </row>
    <row r="358" spans="1:2">
      <c r="A358">
        <v>0.66566548470069975</v>
      </c>
      <c r="B358">
        <v>2.2567732322338707</v>
      </c>
    </row>
    <row r="359" spans="1:2">
      <c r="A359">
        <v>0.9165583894998186</v>
      </c>
      <c r="B359">
        <v>1.1903638408724091</v>
      </c>
    </row>
    <row r="360" spans="1:2">
      <c r="A360">
        <v>0.28261659465214439</v>
      </c>
      <c r="B360">
        <v>12.520010173120037</v>
      </c>
    </row>
    <row r="361" spans="1:2">
      <c r="A361">
        <v>0.63130747405195464</v>
      </c>
      <c r="B361">
        <v>2.5091009684164427</v>
      </c>
    </row>
    <row r="362" spans="1:2">
      <c r="A362">
        <v>0.57798833224008828</v>
      </c>
      <c r="B362">
        <v>2.9933800304539471</v>
      </c>
    </row>
    <row r="363" spans="1:2">
      <c r="A363">
        <v>0.5365320356751635</v>
      </c>
      <c r="B363">
        <v>3.4738309761957593</v>
      </c>
    </row>
    <row r="364" spans="1:2">
      <c r="A364">
        <v>0.85810994379318939</v>
      </c>
      <c r="B364">
        <v>1.3580449057719033</v>
      </c>
    </row>
    <row r="365" spans="1:2">
      <c r="A365">
        <v>0.11732104947922961</v>
      </c>
      <c r="B365">
        <v>72.652091545576283</v>
      </c>
    </row>
    <row r="366" spans="1:2">
      <c r="A366">
        <v>0.84910598329118603</v>
      </c>
      <c r="B366">
        <v>1.3869991586684234</v>
      </c>
    </row>
    <row r="367" spans="1:2">
      <c r="A367">
        <v>0.18894108879793592</v>
      </c>
      <c r="B367">
        <v>28.012197042482686</v>
      </c>
    </row>
    <row r="368" spans="1:2">
      <c r="A368">
        <v>0.68757509400341288</v>
      </c>
      <c r="B368">
        <v>2.1152403686699697</v>
      </c>
    </row>
    <row r="369" spans="1:2">
      <c r="A369">
        <v>0.67542884962393956</v>
      </c>
      <c r="B369">
        <v>2.192001194767204</v>
      </c>
    </row>
    <row r="370" spans="1:2">
      <c r="A370">
        <v>0.17987693290803053</v>
      </c>
      <c r="B370">
        <v>30.906444931310144</v>
      </c>
    </row>
    <row r="371" spans="1:2">
      <c r="A371">
        <v>0.2603531574410467</v>
      </c>
      <c r="B371">
        <v>14.75279481082382</v>
      </c>
    </row>
    <row r="372" spans="1:2">
      <c r="A372">
        <v>0.81667042341862706</v>
      </c>
      <c r="B372">
        <v>1.4993614658378007</v>
      </c>
    </row>
    <row r="373" spans="1:2">
      <c r="A373">
        <v>0.8702902809919022</v>
      </c>
      <c r="B373">
        <v>1.3202972931774672</v>
      </c>
    </row>
    <row r="374" spans="1:2">
      <c r="A374">
        <v>0.77271289045825498</v>
      </c>
      <c r="B374">
        <v>1.6748028278754801</v>
      </c>
    </row>
    <row r="375" spans="1:2">
      <c r="A375">
        <v>0.59533341903773529</v>
      </c>
      <c r="B375">
        <v>2.8214962363467921</v>
      </c>
    </row>
    <row r="376" spans="1:2">
      <c r="A376">
        <v>6.1640254032026442E-2</v>
      </c>
      <c r="B376">
        <v>263.19107640408362</v>
      </c>
    </row>
    <row r="377" spans="1:2">
      <c r="A377">
        <v>0.89148618992420836</v>
      </c>
      <c r="B377">
        <v>1.2582610708688078</v>
      </c>
    </row>
    <row r="378" spans="1:2">
      <c r="A378">
        <v>0.71729924452879179</v>
      </c>
      <c r="B378">
        <v>1.943565821280627</v>
      </c>
    </row>
    <row r="379" spans="1:2">
      <c r="A379">
        <v>0.95365364098339089</v>
      </c>
      <c r="B379">
        <v>1.0995593036056568</v>
      </c>
    </row>
    <row r="380" spans="1:2">
      <c r="A380">
        <v>4.5305188533475871E-2</v>
      </c>
      <c r="B380">
        <v>487.19645094739059</v>
      </c>
    </row>
    <row r="381" spans="1:2">
      <c r="A381">
        <v>0.53963130817782634</v>
      </c>
      <c r="B381">
        <v>3.4340429527982126</v>
      </c>
    </row>
    <row r="382" spans="1:2">
      <c r="A382">
        <v>8.154548309628229E-2</v>
      </c>
      <c r="B382">
        <v>150.38349716521853</v>
      </c>
    </row>
    <row r="383" spans="1:2">
      <c r="A383">
        <v>0.96646899846843248</v>
      </c>
      <c r="B383">
        <v>1.0705923718734556</v>
      </c>
    </row>
    <row r="384" spans="1:2">
      <c r="A384">
        <v>0.11647200145125014</v>
      </c>
      <c r="B384">
        <v>73.715178773855939</v>
      </c>
    </row>
    <row r="385" spans="1:2">
      <c r="A385">
        <v>0.90389096244060751</v>
      </c>
      <c r="B385">
        <v>1.2239619356335585</v>
      </c>
    </row>
    <row r="386" spans="1:2">
      <c r="A386">
        <v>2.7437428595289859E-2</v>
      </c>
      <c r="B386">
        <v>1328.3520345960358</v>
      </c>
    </row>
    <row r="387" spans="1:2">
      <c r="A387">
        <v>0.96690796542856927</v>
      </c>
      <c r="B387">
        <v>1.0696205151541742</v>
      </c>
    </row>
    <row r="388" spans="1:2">
      <c r="A388">
        <v>0.93627404658756941</v>
      </c>
      <c r="B388">
        <v>1.1407593316679103</v>
      </c>
    </row>
    <row r="389" spans="1:2">
      <c r="A389">
        <v>0.54656564680968778</v>
      </c>
      <c r="B389">
        <v>3.3474595426134472</v>
      </c>
    </row>
    <row r="390" spans="1:2">
      <c r="A390">
        <v>0.91901578340648027</v>
      </c>
      <c r="B390">
        <v>1.1840064267657284</v>
      </c>
    </row>
    <row r="391" spans="1:2">
      <c r="A391">
        <v>0.76904544294004662</v>
      </c>
      <c r="B391">
        <v>1.6908146181014072</v>
      </c>
    </row>
    <row r="392" spans="1:2">
      <c r="A392">
        <v>0.78246871845567334</v>
      </c>
      <c r="B392">
        <v>1.6333002604881897</v>
      </c>
    </row>
    <row r="393" spans="1:2">
      <c r="A393">
        <v>0.63755680139441839</v>
      </c>
      <c r="B393">
        <v>2.4601536599416098</v>
      </c>
    </row>
    <row r="394" spans="1:2">
      <c r="A394">
        <v>0.82607868671980356</v>
      </c>
      <c r="B394">
        <v>1.4654033008284248</v>
      </c>
    </row>
    <row r="395" spans="1:2">
      <c r="A395">
        <v>0.33050709447135351</v>
      </c>
      <c r="B395">
        <v>9.1545800694801382</v>
      </c>
    </row>
    <row r="396" spans="1:2">
      <c r="A396">
        <v>0.88832935667297219</v>
      </c>
      <c r="B396">
        <v>1.2672198611385115</v>
      </c>
    </row>
    <row r="397" spans="1:2">
      <c r="A397">
        <v>0.91987090520995096</v>
      </c>
      <c r="B397">
        <v>1.181806119953273</v>
      </c>
    </row>
    <row r="398" spans="1:2">
      <c r="A398">
        <v>0.42486577862324904</v>
      </c>
      <c r="B398">
        <v>5.539830750735705</v>
      </c>
    </row>
    <row r="399" spans="1:2">
      <c r="A399">
        <v>0.56308655014615727</v>
      </c>
      <c r="B399">
        <v>3.1539128758008901</v>
      </c>
    </row>
    <row r="400" spans="1:2">
      <c r="A400">
        <v>0.6609133031252592</v>
      </c>
      <c r="B400">
        <v>2.2893437760262692</v>
      </c>
    </row>
    <row r="401" spans="1:2">
      <c r="A401">
        <v>0.52828437947354523</v>
      </c>
      <c r="B401">
        <v>3.5831456420084042</v>
      </c>
    </row>
    <row r="402" spans="1:2">
      <c r="A402">
        <v>0.85645702553852598</v>
      </c>
      <c r="B402">
        <v>1.3632918785035428</v>
      </c>
    </row>
    <row r="403" spans="1:2">
      <c r="A403">
        <v>0.62825338957017562</v>
      </c>
      <c r="B403">
        <v>2.5335548982418334</v>
      </c>
    </row>
    <row r="404" spans="1:2">
      <c r="A404">
        <v>6.3530238618970447E-2</v>
      </c>
      <c r="B404">
        <v>247.76446956813251</v>
      </c>
    </row>
    <row r="405" spans="1:2">
      <c r="A405">
        <v>0.8208553930465905</v>
      </c>
      <c r="B405">
        <v>1.4841120397439937</v>
      </c>
    </row>
    <row r="406" spans="1:2">
      <c r="A406">
        <v>0.31308393401612911</v>
      </c>
      <c r="B406">
        <v>10.201838296400313</v>
      </c>
    </row>
    <row r="407" spans="1:2">
      <c r="A407">
        <v>0.41227205372769493</v>
      </c>
      <c r="B407">
        <v>5.8834518909143245</v>
      </c>
    </row>
    <row r="408" spans="1:2">
      <c r="A408">
        <v>3.9081945756070269E-2</v>
      </c>
      <c r="B408">
        <v>654.70799560342516</v>
      </c>
    </row>
    <row r="409" spans="1:2">
      <c r="A409">
        <v>0.73699994403619762</v>
      </c>
      <c r="B409">
        <v>1.8410479093417027</v>
      </c>
    </row>
    <row r="410" spans="1:2">
      <c r="A410">
        <v>0.53628864546012633</v>
      </c>
      <c r="B410">
        <v>3.476984831256039</v>
      </c>
    </row>
    <row r="411" spans="1:2">
      <c r="A411">
        <v>0.74240262920858369</v>
      </c>
      <c r="B411">
        <v>1.8143497009646825</v>
      </c>
    </row>
    <row r="412" spans="1:2">
      <c r="A412">
        <v>0.21179285895531019</v>
      </c>
      <c r="B412">
        <v>22.293454712376839</v>
      </c>
    </row>
    <row r="413" spans="1:2">
      <c r="A413">
        <v>0.76434697056877798</v>
      </c>
      <c r="B413">
        <v>1.711665521887805</v>
      </c>
    </row>
    <row r="414" spans="1:2">
      <c r="A414">
        <v>0.34738292563410411</v>
      </c>
      <c r="B414">
        <v>8.2867276018208251</v>
      </c>
    </row>
    <row r="415" spans="1:2">
      <c r="A415">
        <v>0.76232885164473796</v>
      </c>
      <c r="B415">
        <v>1.7207401277619756</v>
      </c>
    </row>
    <row r="416" spans="1:2">
      <c r="A416">
        <v>7.7130488394123731E-2</v>
      </c>
      <c r="B416">
        <v>168.09230683032303</v>
      </c>
    </row>
    <row r="417" spans="1:2">
      <c r="A417">
        <v>0.30512084851983556</v>
      </c>
      <c r="B417">
        <v>10.741284831204933</v>
      </c>
    </row>
    <row r="418" spans="1:2">
      <c r="A418">
        <v>0.4540000619451301</v>
      </c>
      <c r="B418">
        <v>4.8516356183606346</v>
      </c>
    </row>
    <row r="419" spans="1:2">
      <c r="A419">
        <v>0.30758305842563205</v>
      </c>
      <c r="B419">
        <v>10.570004641627031</v>
      </c>
    </row>
    <row r="420" spans="1:2">
      <c r="A420">
        <v>0.66383340732616425</v>
      </c>
      <c r="B420">
        <v>2.2692471105807477</v>
      </c>
    </row>
    <row r="421" spans="1:2">
      <c r="A421">
        <v>0.91756532596682128</v>
      </c>
      <c r="B421">
        <v>1.1877526631326214</v>
      </c>
    </row>
    <row r="422" spans="1:2">
      <c r="A422">
        <v>2.2005989381267632E-2</v>
      </c>
      <c r="B422">
        <v>2064.9911840176437</v>
      </c>
    </row>
    <row r="423" spans="1:2">
      <c r="A423">
        <v>0.91329069193386969</v>
      </c>
      <c r="B423">
        <v>1.1988971757688502</v>
      </c>
    </row>
    <row r="424" spans="1:2">
      <c r="A424">
        <v>0.77419575389463846</v>
      </c>
      <c r="B424">
        <v>1.6683932719915495</v>
      </c>
    </row>
    <row r="425" spans="1:2">
      <c r="A425">
        <v>0.55179090855943413</v>
      </c>
      <c r="B425">
        <v>3.2843612435139291</v>
      </c>
    </row>
    <row r="426" spans="1:2">
      <c r="A426">
        <v>0.46187085576685938</v>
      </c>
      <c r="B426">
        <v>4.6876899816709745</v>
      </c>
    </row>
    <row r="427" spans="1:2">
      <c r="A427">
        <v>0.61283083894321866</v>
      </c>
      <c r="B427">
        <v>2.6626787750804612</v>
      </c>
    </row>
    <row r="428" spans="1:2">
      <c r="A428">
        <v>0.66095522307568211</v>
      </c>
      <c r="B428">
        <v>2.2890533898370049</v>
      </c>
    </row>
    <row r="429" spans="1:2">
      <c r="A429">
        <v>0.457248482830519</v>
      </c>
      <c r="B429">
        <v>4.7829457361986467</v>
      </c>
    </row>
    <row r="430" spans="1:2">
      <c r="A430">
        <v>0.38510768444972943</v>
      </c>
      <c r="B430">
        <v>6.7427278453007338</v>
      </c>
    </row>
    <row r="431" spans="1:2">
      <c r="A431">
        <v>0.29654555411321581</v>
      </c>
      <c r="B431">
        <v>11.371484540446881</v>
      </c>
    </row>
    <row r="432" spans="1:2">
      <c r="A432">
        <v>0.28137106303392567</v>
      </c>
      <c r="B432">
        <v>12.631098947604489</v>
      </c>
    </row>
    <row r="433" spans="1:2">
      <c r="A433">
        <v>0.14729335329553983</v>
      </c>
      <c r="B433">
        <v>46.092864744125791</v>
      </c>
    </row>
    <row r="434" spans="1:2">
      <c r="A434">
        <v>0.45233969115771533</v>
      </c>
      <c r="B434">
        <v>4.8873180871239965</v>
      </c>
    </row>
    <row r="435" spans="1:2">
      <c r="A435">
        <v>0.89189347911651495</v>
      </c>
      <c r="B435">
        <v>1.2571121463965151</v>
      </c>
    </row>
    <row r="436" spans="1:2">
      <c r="A436">
        <v>8.7503785079703578E-2</v>
      </c>
      <c r="B436">
        <v>130.60094556812325</v>
      </c>
    </row>
    <row r="437" spans="1:2">
      <c r="A437">
        <v>0.87081116845700723</v>
      </c>
      <c r="B437">
        <v>1.3187182582529273</v>
      </c>
    </row>
    <row r="438" spans="1:2">
      <c r="A438">
        <v>0.91627071113651581</v>
      </c>
      <c r="B438">
        <v>1.1911114270933156</v>
      </c>
    </row>
    <row r="439" spans="1:2">
      <c r="A439">
        <v>0.25175613952805431</v>
      </c>
      <c r="B439">
        <v>15.777560681716164</v>
      </c>
    </row>
    <row r="440" spans="1:2">
      <c r="A440">
        <v>0.6722506849178389</v>
      </c>
      <c r="B440">
        <v>2.2127762082154376</v>
      </c>
    </row>
    <row r="441" spans="1:2">
      <c r="A441">
        <v>7.2608015256360403E-2</v>
      </c>
      <c r="B441">
        <v>189.6840741374547</v>
      </c>
    </row>
    <row r="442" spans="1:2">
      <c r="A442">
        <v>0.11198967705679674</v>
      </c>
      <c r="B442">
        <v>79.734085121178879</v>
      </c>
    </row>
    <row r="443" spans="1:2">
      <c r="A443">
        <v>0.70479654868071595</v>
      </c>
      <c r="B443">
        <v>2.0131329748012199</v>
      </c>
    </row>
    <row r="444" spans="1:2">
      <c r="A444">
        <v>6.2149989014095297E-3</v>
      </c>
      <c r="B444">
        <v>25889.155710370516</v>
      </c>
    </row>
    <row r="445" spans="1:2">
      <c r="A445">
        <v>0.81966626466373715</v>
      </c>
      <c r="B445">
        <v>1.4884213055144933</v>
      </c>
    </row>
    <row r="446" spans="1:2">
      <c r="A446">
        <v>0.33664720242388801</v>
      </c>
      <c r="B446">
        <v>8.823684690462068</v>
      </c>
    </row>
    <row r="447" spans="1:2">
      <c r="A447">
        <v>0.27815381374289894</v>
      </c>
      <c r="B447">
        <v>12.924982454480149</v>
      </c>
    </row>
    <row r="448" spans="1:2">
      <c r="A448">
        <v>0.66355804407301688</v>
      </c>
      <c r="B448">
        <v>2.2711308852582648</v>
      </c>
    </row>
    <row r="449" spans="1:2">
      <c r="A449">
        <v>8.4242673950507552E-3</v>
      </c>
      <c r="B449">
        <v>14090.802030002309</v>
      </c>
    </row>
    <row r="450" spans="1:2">
      <c r="A450">
        <v>7.8394836030661219E-2</v>
      </c>
      <c r="B450">
        <v>162.71406232562836</v>
      </c>
    </row>
    <row r="451" spans="1:2">
      <c r="A451">
        <v>9.7149124964518663E-2</v>
      </c>
      <c r="B451">
        <v>105.95518487444913</v>
      </c>
    </row>
    <row r="452" spans="1:2">
      <c r="A452">
        <v>0.53118526241628405</v>
      </c>
      <c r="B452">
        <v>3.5441163073312709</v>
      </c>
    </row>
    <row r="453" spans="1:2">
      <c r="A453">
        <v>0.51602499559875192</v>
      </c>
      <c r="B453">
        <v>3.7554200651758305</v>
      </c>
    </row>
    <row r="454" spans="1:2">
      <c r="A454">
        <v>0.39557351890915093</v>
      </c>
      <c r="B454">
        <v>6.390658029254598</v>
      </c>
    </row>
    <row r="455" spans="1:2">
      <c r="A455">
        <v>0.69466162168640833</v>
      </c>
      <c r="B455">
        <v>2.0723036326219777</v>
      </c>
    </row>
    <row r="456" spans="1:2">
      <c r="A456">
        <v>0.5806440366133705</v>
      </c>
      <c r="B456">
        <v>2.9660608728904072</v>
      </c>
    </row>
    <row r="457" spans="1:2">
      <c r="A457">
        <v>0.70714608096258602</v>
      </c>
      <c r="B457">
        <v>1.9997777054272081</v>
      </c>
    </row>
    <row r="458" spans="1:2">
      <c r="A458">
        <v>0.71248570097255071</v>
      </c>
      <c r="B458">
        <v>1.9699159398297845</v>
      </c>
    </row>
    <row r="459" spans="1:2">
      <c r="A459">
        <v>0.50443855665157988</v>
      </c>
      <c r="B459">
        <v>3.9299176614405975</v>
      </c>
    </row>
    <row r="460" spans="1:2">
      <c r="A460">
        <v>0.32250346578989197</v>
      </c>
      <c r="B460">
        <v>9.6146001521621791</v>
      </c>
    </row>
    <row r="461" spans="1:2">
      <c r="A461">
        <v>0.49948045332474944</v>
      </c>
      <c r="B461">
        <v>4.0083257213580419</v>
      </c>
    </row>
    <row r="462" spans="1:2">
      <c r="A462">
        <v>0.49956871115751333</v>
      </c>
      <c r="B462">
        <v>4.0069095602427014</v>
      </c>
    </row>
    <row r="463" spans="1:2">
      <c r="A463">
        <v>0.52655711221478985</v>
      </c>
      <c r="B463">
        <v>3.6066918100845036</v>
      </c>
    </row>
    <row r="464" spans="1:2">
      <c r="A464">
        <v>0.30131439526673542</v>
      </c>
      <c r="B464">
        <v>11.014384645974342</v>
      </c>
    </row>
    <row r="465" spans="1:2">
      <c r="A465">
        <v>0.13944807054210018</v>
      </c>
      <c r="B465">
        <v>51.425080576197168</v>
      </c>
    </row>
    <row r="466" spans="1:2">
      <c r="A466">
        <v>0.95688797582199925</v>
      </c>
      <c r="B466">
        <v>1.0921387220256051</v>
      </c>
    </row>
    <row r="467" spans="1:2">
      <c r="A467">
        <v>0.12576488840980726</v>
      </c>
      <c r="B467">
        <v>63.223885205834591</v>
      </c>
    </row>
    <row r="468" spans="1:2">
      <c r="A468">
        <v>0.61628806256812596</v>
      </c>
      <c r="B468">
        <v>2.632888628873018</v>
      </c>
    </row>
    <row r="469" spans="1:2">
      <c r="A469">
        <v>0.77734992100864675</v>
      </c>
      <c r="B469">
        <v>1.6548814294161736</v>
      </c>
    </row>
    <row r="470" spans="1:2">
      <c r="A470">
        <v>0.34045853530883852</v>
      </c>
      <c r="B470">
        <v>8.6272333920182955</v>
      </c>
    </row>
    <row r="471" spans="1:2">
      <c r="A471">
        <v>0.19992001927227943</v>
      </c>
      <c r="B471">
        <v>25.020007182547737</v>
      </c>
    </row>
    <row r="472" spans="1:2">
      <c r="A472">
        <v>8.7112774473398602E-2</v>
      </c>
      <c r="B472">
        <v>131.77599623844131</v>
      </c>
    </row>
    <row r="473" spans="1:2">
      <c r="A473">
        <v>0.96252816846182765</v>
      </c>
      <c r="B473">
        <v>1.0793768616097439</v>
      </c>
    </row>
    <row r="474" spans="1:2">
      <c r="A474">
        <v>0.28064501240122564</v>
      </c>
      <c r="B474">
        <v>12.696538772210962</v>
      </c>
    </row>
    <row r="475" spans="1:2">
      <c r="A475">
        <v>0.79729296984518272</v>
      </c>
      <c r="B475">
        <v>1.5731282516881722</v>
      </c>
    </row>
    <row r="476" spans="1:2">
      <c r="A476">
        <v>0.39587978540816149</v>
      </c>
      <c r="B476">
        <v>6.3807737793555273</v>
      </c>
    </row>
    <row r="477" spans="1:2">
      <c r="A477">
        <v>0.34497890415246157</v>
      </c>
      <c r="B477">
        <v>8.4026238688196706</v>
      </c>
    </row>
    <row r="478" spans="1:2">
      <c r="A478">
        <v>0.16748503671580117</v>
      </c>
      <c r="B478">
        <v>35.649051103551422</v>
      </c>
    </row>
    <row r="479" spans="1:2">
      <c r="A479">
        <v>0.37706842501828763</v>
      </c>
      <c r="B479">
        <v>7.0333084828356771</v>
      </c>
    </row>
    <row r="480" spans="1:2">
      <c r="A480">
        <v>0.515638685763399</v>
      </c>
      <c r="B480">
        <v>3.7610491973214071</v>
      </c>
    </row>
    <row r="481" spans="1:2">
      <c r="A481">
        <v>0.99191078840366775</v>
      </c>
      <c r="B481">
        <v>1.0163768681255156</v>
      </c>
    </row>
    <row r="482" spans="1:2">
      <c r="A482">
        <v>0.91175890760411793</v>
      </c>
      <c r="B482">
        <v>1.2029289314022147</v>
      </c>
    </row>
    <row r="483" spans="1:2">
      <c r="A483">
        <v>0.40003759789592408</v>
      </c>
      <c r="B483">
        <v>6.2488252313880714</v>
      </c>
    </row>
    <row r="484" spans="1:2">
      <c r="A484">
        <v>0.63484721067545546</v>
      </c>
      <c r="B484">
        <v>2.4811988342954456</v>
      </c>
    </row>
    <row r="485" spans="1:2">
      <c r="A485">
        <v>0.7557700581802056</v>
      </c>
      <c r="B485">
        <v>1.7507358929927566</v>
      </c>
    </row>
    <row r="486" spans="1:2">
      <c r="A486">
        <v>0.94760535507108767</v>
      </c>
      <c r="B486">
        <v>1.1136404249055525</v>
      </c>
    </row>
    <row r="487" spans="1:2">
      <c r="A487">
        <v>0.10717375207171909</v>
      </c>
      <c r="B487">
        <v>87.060895389068278</v>
      </c>
    </row>
    <row r="488" spans="1:2">
      <c r="A488">
        <v>0.1581320282026244</v>
      </c>
      <c r="B488">
        <v>39.990820757384924</v>
      </c>
    </row>
    <row r="489" spans="1:2">
      <c r="A489">
        <v>0.8599042638880654</v>
      </c>
      <c r="B489">
        <v>1.35238328732211</v>
      </c>
    </row>
    <row r="490" spans="1:2">
      <c r="A490">
        <v>0.65329337645414332</v>
      </c>
      <c r="B490">
        <v>2.3430604315368559</v>
      </c>
    </row>
    <row r="491" spans="1:2">
      <c r="A491">
        <v>0.68380182106802812</v>
      </c>
      <c r="B491">
        <v>2.13864890585617</v>
      </c>
    </row>
    <row r="492" spans="1:2">
      <c r="A492">
        <v>0.69952255548053666</v>
      </c>
      <c r="B492">
        <v>2.0436031104102517</v>
      </c>
    </row>
    <row r="493" spans="1:2">
      <c r="A493">
        <v>0.74763221114058687</v>
      </c>
      <c r="B493">
        <v>1.789056232741645</v>
      </c>
    </row>
    <row r="494" spans="1:2">
      <c r="A494">
        <v>0.40847115978215243</v>
      </c>
      <c r="B494">
        <v>5.9934543672275478</v>
      </c>
    </row>
    <row r="495" spans="1:2">
      <c r="A495">
        <v>0.22763380536356959</v>
      </c>
      <c r="B495">
        <v>19.298630137977913</v>
      </c>
    </row>
    <row r="496" spans="1:2">
      <c r="A496">
        <v>0.40982709796377947</v>
      </c>
      <c r="B496">
        <v>5.9538605496182573</v>
      </c>
    </row>
    <row r="497" spans="1:2">
      <c r="A497">
        <v>0.59666733451071852</v>
      </c>
      <c r="B497">
        <v>2.8088948075225808</v>
      </c>
    </row>
    <row r="498" spans="1:2">
      <c r="A498">
        <v>0.7281046546189236</v>
      </c>
      <c r="B498">
        <v>1.8863070381302605</v>
      </c>
    </row>
    <row r="499" spans="1:2">
      <c r="A499">
        <v>0.52645079798064232</v>
      </c>
      <c r="B499">
        <v>3.6081486656777653</v>
      </c>
    </row>
    <row r="500" spans="1:2">
      <c r="A500">
        <v>0.89757482504111907</v>
      </c>
      <c r="B500">
        <v>1.2412483203090077</v>
      </c>
    </row>
    <row r="501" spans="1:2">
      <c r="A501">
        <v>0.10806549216946015</v>
      </c>
      <c r="B501">
        <v>85.629996943695673</v>
      </c>
    </row>
    <row r="502" spans="1:2">
      <c r="A502">
        <v>0.64723408485173084</v>
      </c>
      <c r="B502">
        <v>2.387136424995794</v>
      </c>
    </row>
    <row r="503" spans="1:2">
      <c r="A503">
        <v>0.17890694894478454</v>
      </c>
      <c r="B503">
        <v>31.242485810443672</v>
      </c>
    </row>
    <row r="504" spans="1:2">
      <c r="A504">
        <v>0.29588642630758066</v>
      </c>
      <c r="B504">
        <v>11.422204068949169</v>
      </c>
    </row>
    <row r="505" spans="1:2">
      <c r="A505">
        <v>0.60656354435856596</v>
      </c>
      <c r="B505">
        <v>2.7179870949123717</v>
      </c>
    </row>
    <row r="506" spans="1:2">
      <c r="A506">
        <v>0.29775547160053062</v>
      </c>
      <c r="B506">
        <v>11.279257154985469</v>
      </c>
    </row>
    <row r="507" spans="1:2">
      <c r="A507">
        <v>0.46728033585672613</v>
      </c>
      <c r="B507">
        <v>4.5797839338775166</v>
      </c>
    </row>
    <row r="508" spans="1:2">
      <c r="A508">
        <v>0.23629514345493274</v>
      </c>
      <c r="B508">
        <v>17.909786493259805</v>
      </c>
    </row>
    <row r="509" spans="1:2">
      <c r="A509">
        <v>0.99087767398184123</v>
      </c>
      <c r="B509">
        <v>1.0184973740648651</v>
      </c>
    </row>
    <row r="510" spans="1:2">
      <c r="A510">
        <v>0.49277655186407365</v>
      </c>
      <c r="B510">
        <v>4.1181288545383241</v>
      </c>
    </row>
    <row r="511" spans="1:2">
      <c r="A511">
        <v>0.34832441205457343</v>
      </c>
      <c r="B511">
        <v>8.2419917324140837</v>
      </c>
    </row>
    <row r="512" spans="1:2">
      <c r="A512">
        <v>0.82178604068171079</v>
      </c>
      <c r="B512">
        <v>1.4807525198287077</v>
      </c>
    </row>
    <row r="513" spans="1:2">
      <c r="A513">
        <v>0.32675265074333226</v>
      </c>
      <c r="B513">
        <v>9.3661640690145695</v>
      </c>
    </row>
    <row r="514" spans="1:2">
      <c r="A514">
        <v>0.87822159787204557</v>
      </c>
      <c r="B514">
        <v>1.2965574746461079</v>
      </c>
    </row>
    <row r="515" spans="1:2">
      <c r="A515">
        <v>0.38020354556346597</v>
      </c>
      <c r="B515">
        <v>6.9177947901453658</v>
      </c>
    </row>
    <row r="516" spans="1:2">
      <c r="A516">
        <v>0.32533813472901252</v>
      </c>
      <c r="B516">
        <v>9.4477861660280258</v>
      </c>
    </row>
    <row r="517" spans="1:2">
      <c r="A517">
        <v>0.34407084634884022</v>
      </c>
      <c r="B517">
        <v>8.447034121760721</v>
      </c>
    </row>
    <row r="518" spans="1:2">
      <c r="A518">
        <v>0.28386481569122513</v>
      </c>
      <c r="B518">
        <v>12.410145337448384</v>
      </c>
    </row>
    <row r="519" spans="1:2">
      <c r="A519">
        <v>0.42202765313857782</v>
      </c>
      <c r="B519">
        <v>5.6145917395842808</v>
      </c>
    </row>
    <row r="520" spans="1:2">
      <c r="A520">
        <v>0.55751493978925315</v>
      </c>
      <c r="B520">
        <v>3.2172660829625537</v>
      </c>
    </row>
    <row r="521" spans="1:2">
      <c r="A521">
        <v>0.34649240993302355</v>
      </c>
      <c r="B521">
        <v>8.3293775633050462</v>
      </c>
    </row>
    <row r="522" spans="1:2">
      <c r="A522">
        <v>0.62800737399068751</v>
      </c>
      <c r="B522">
        <v>2.5355402763977328</v>
      </c>
    </row>
    <row r="523" spans="1:2">
      <c r="A523">
        <v>0.20995112473737909</v>
      </c>
      <c r="B523">
        <v>22.686295719838544</v>
      </c>
    </row>
    <row r="524" spans="1:2">
      <c r="A524">
        <v>0.14889998824390238</v>
      </c>
      <c r="B524">
        <v>45.103544547454291</v>
      </c>
    </row>
    <row r="525" spans="1:2">
      <c r="A525">
        <v>8.1207151122856258E-2</v>
      </c>
      <c r="B525">
        <v>151.63918792530941</v>
      </c>
    </row>
    <row r="526" spans="1:2">
      <c r="A526">
        <v>0.73524160652638937</v>
      </c>
      <c r="B526">
        <v>1.8498642071293496</v>
      </c>
    </row>
    <row r="527" spans="1:2">
      <c r="A527">
        <v>0.68271933165250154</v>
      </c>
      <c r="B527">
        <v>2.1454361756128839</v>
      </c>
    </row>
    <row r="528" spans="1:2">
      <c r="A528">
        <v>0.26872775011434147</v>
      </c>
      <c r="B528">
        <v>13.847614596214427</v>
      </c>
    </row>
    <row r="529" spans="1:2">
      <c r="A529">
        <v>0.81132359016508371</v>
      </c>
      <c r="B529">
        <v>1.5191889486260521</v>
      </c>
    </row>
    <row r="530" spans="1:2">
      <c r="A530">
        <v>0.5665627013869301</v>
      </c>
      <c r="B530">
        <v>3.1153298739066666</v>
      </c>
    </row>
    <row r="531" spans="1:2">
      <c r="A531">
        <v>0.27350558617342546</v>
      </c>
      <c r="B531">
        <v>13.368035743845027</v>
      </c>
    </row>
    <row r="532" spans="1:2">
      <c r="A532">
        <v>0.69867313175938861</v>
      </c>
      <c r="B532">
        <v>2.0485752213887416</v>
      </c>
    </row>
    <row r="533" spans="1:2">
      <c r="A533">
        <v>0.44632648953873333</v>
      </c>
      <c r="B533">
        <v>5.0198954705904937</v>
      </c>
    </row>
    <row r="534" spans="1:2">
      <c r="A534">
        <v>0.23357551726620107</v>
      </c>
      <c r="B534">
        <v>18.329278135492189</v>
      </c>
    </row>
    <row r="535" spans="1:2">
      <c r="A535">
        <v>0.6725966043082634</v>
      </c>
      <c r="B535">
        <v>2.2105007124515677</v>
      </c>
    </row>
    <row r="536" spans="1:2">
      <c r="A536">
        <v>0.89873419149560796</v>
      </c>
      <c r="B536">
        <v>1.2380479670040716</v>
      </c>
    </row>
    <row r="537" spans="1:2">
      <c r="A537">
        <v>0.47301823731809822</v>
      </c>
      <c r="B537">
        <v>4.4693485916616256</v>
      </c>
    </row>
    <row r="538" spans="1:2">
      <c r="A538">
        <v>0.4449886690678504</v>
      </c>
      <c r="B538">
        <v>5.0501246180172963</v>
      </c>
    </row>
    <row r="539" spans="1:2">
      <c r="A539">
        <v>0.64899149250335508</v>
      </c>
      <c r="B539">
        <v>2.3742256494227143</v>
      </c>
    </row>
    <row r="540" spans="1:2">
      <c r="A540">
        <v>0.82025419168485869</v>
      </c>
      <c r="B540">
        <v>1.4862883825741602</v>
      </c>
    </row>
    <row r="541" spans="1:2">
      <c r="A541">
        <v>0.2190603442672554</v>
      </c>
      <c r="B541">
        <v>20.8387885676309</v>
      </c>
    </row>
    <row r="542" spans="1:2">
      <c r="A542">
        <v>0.92627419199915106</v>
      </c>
      <c r="B542">
        <v>1.1655230648866728</v>
      </c>
    </row>
    <row r="543" spans="1:2">
      <c r="A543">
        <v>0.42968028075564924</v>
      </c>
      <c r="B543">
        <v>5.4163803484211908</v>
      </c>
    </row>
    <row r="544" spans="1:2">
      <c r="A544">
        <v>0.31124960043692074</v>
      </c>
      <c r="B544">
        <v>10.322440657187292</v>
      </c>
    </row>
    <row r="545" spans="1:2">
      <c r="A545">
        <v>0.84936667569540969</v>
      </c>
      <c r="B545">
        <v>1.3861478781400787</v>
      </c>
    </row>
    <row r="546" spans="1:2">
      <c r="A546">
        <v>0.83343641182605133</v>
      </c>
      <c r="B546">
        <v>1.4396438268153597</v>
      </c>
    </row>
    <row r="547" spans="1:2">
      <c r="A547">
        <v>0.77798894110720096</v>
      </c>
      <c r="B547">
        <v>1.6521639918393687</v>
      </c>
    </row>
    <row r="548" spans="1:2">
      <c r="A548">
        <v>0.17738711846311217</v>
      </c>
      <c r="B548">
        <v>31.780142637625129</v>
      </c>
    </row>
    <row r="549" spans="1:2">
      <c r="A549">
        <v>0.54394138376322654</v>
      </c>
      <c r="B549">
        <v>3.379837315182892</v>
      </c>
    </row>
    <row r="550" spans="1:2">
      <c r="A550">
        <v>7.8269156550967445E-2</v>
      </c>
      <c r="B550">
        <v>163.23703300993947</v>
      </c>
    </row>
    <row r="551" spans="1:2">
      <c r="A551">
        <v>0.82386058559253428</v>
      </c>
      <c r="B551">
        <v>1.4733046092668396</v>
      </c>
    </row>
    <row r="552" spans="1:2">
      <c r="A552">
        <v>0.14770381100903318</v>
      </c>
      <c r="B552">
        <v>45.837043526396982</v>
      </c>
    </row>
    <row r="553" spans="1:2">
      <c r="A553">
        <v>0.10996665038580233</v>
      </c>
      <c r="B553">
        <v>82.694763015252278</v>
      </c>
    </row>
    <row r="554" spans="1:2">
      <c r="A554">
        <v>0.48982863600922544</v>
      </c>
      <c r="B554">
        <v>4.1678459473086473</v>
      </c>
    </row>
    <row r="555" spans="1:2">
      <c r="A555">
        <v>0.14283825444843945</v>
      </c>
      <c r="B555">
        <v>49.012960018652272</v>
      </c>
    </row>
    <row r="556" spans="1:2">
      <c r="A556">
        <v>0.10854282129924209</v>
      </c>
      <c r="B556">
        <v>84.878518068669351</v>
      </c>
    </row>
    <row r="557" spans="1:2">
      <c r="A557">
        <v>0.75271332156390081</v>
      </c>
      <c r="B557">
        <v>1.7649840922487194</v>
      </c>
    </row>
    <row r="558" spans="1:2">
      <c r="A558">
        <v>0.20810537704039067</v>
      </c>
      <c r="B558">
        <v>23.090503159667733</v>
      </c>
    </row>
    <row r="559" spans="1:2">
      <c r="A559">
        <v>0.18588727542738348</v>
      </c>
      <c r="B559">
        <v>28.940143223069658</v>
      </c>
    </row>
    <row r="560" spans="1:2">
      <c r="A560">
        <v>9.6990677402703174E-2</v>
      </c>
      <c r="B560">
        <v>106.30165227074946</v>
      </c>
    </row>
    <row r="561" spans="1:2">
      <c r="A561">
        <v>0.56708411432743921</v>
      </c>
      <c r="B561">
        <v>3.1096036456682237</v>
      </c>
    </row>
    <row r="562" spans="1:2">
      <c r="A562">
        <v>9.0508808730668022E-2</v>
      </c>
      <c r="B562">
        <v>122.07263030273771</v>
      </c>
    </row>
    <row r="563" spans="1:2">
      <c r="A563">
        <v>0.13980274321029196</v>
      </c>
      <c r="B563">
        <v>51.16448576510556</v>
      </c>
    </row>
    <row r="564" spans="1:2">
      <c r="A564">
        <v>0.49609799505420171</v>
      </c>
      <c r="B564">
        <v>4.0631705894091663</v>
      </c>
    </row>
    <row r="565" spans="1:2">
      <c r="A565">
        <v>0.35367651129557842</v>
      </c>
      <c r="B565">
        <v>7.9944311021767538</v>
      </c>
    </row>
    <row r="566" spans="1:2">
      <c r="A566">
        <v>0.41113107976496277</v>
      </c>
      <c r="B566">
        <v>5.9161528008957802</v>
      </c>
    </row>
    <row r="567" spans="1:2">
      <c r="A567">
        <v>0.72449944256881182</v>
      </c>
      <c r="B567">
        <v>1.9051268099114604</v>
      </c>
    </row>
    <row r="568" spans="1:2">
      <c r="A568">
        <v>0.70947824482465194</v>
      </c>
      <c r="B568">
        <v>1.9866521614029593</v>
      </c>
    </row>
    <row r="569" spans="1:2">
      <c r="A569">
        <v>0.9926308782201716</v>
      </c>
      <c r="B569">
        <v>1.0149027709930427</v>
      </c>
    </row>
    <row r="570" spans="1:2">
      <c r="A570">
        <v>0.44716822884579788</v>
      </c>
      <c r="B570">
        <v>5.0010145836070174</v>
      </c>
    </row>
    <row r="571" spans="1:2">
      <c r="A571">
        <v>0.99477053046962305</v>
      </c>
      <c r="B571">
        <v>1.0105415569270264</v>
      </c>
    </row>
    <row r="572" spans="1:2">
      <c r="A572">
        <v>0.53368408668090206</v>
      </c>
      <c r="B572">
        <v>3.5110053680967428</v>
      </c>
    </row>
    <row r="573" spans="1:2">
      <c r="A573">
        <v>0.16385450150551462</v>
      </c>
      <c r="B573">
        <v>37.246309338822435</v>
      </c>
    </row>
    <row r="574" spans="1:2">
      <c r="A574">
        <v>0.69601421439286848</v>
      </c>
      <c r="B574">
        <v>2.0642570751063993</v>
      </c>
    </row>
    <row r="575" spans="1:2">
      <c r="A575">
        <v>0.47682442814716897</v>
      </c>
      <c r="B575">
        <v>4.3982813485923593</v>
      </c>
    </row>
    <row r="576" spans="1:2">
      <c r="A576">
        <v>0.87617681311326145</v>
      </c>
      <c r="B576">
        <v>1.3026162393403544</v>
      </c>
    </row>
    <row r="577" spans="1:2">
      <c r="A577">
        <v>0.49530146711564704</v>
      </c>
      <c r="B577">
        <v>4.076249618926397</v>
      </c>
    </row>
    <row r="578" spans="1:2">
      <c r="A578">
        <v>3.7402497573073568E-2</v>
      </c>
      <c r="B578">
        <v>714.82345314429654</v>
      </c>
    </row>
    <row r="579" spans="1:2">
      <c r="A579">
        <v>0.13062830004483805</v>
      </c>
      <c r="B579">
        <v>58.603755769685989</v>
      </c>
    </row>
    <row r="580" spans="1:2">
      <c r="A580">
        <v>0.8344783681669008</v>
      </c>
      <c r="B580">
        <v>1.4360509008188993</v>
      </c>
    </row>
    <row r="581" spans="1:2">
      <c r="A581">
        <v>0.29756185593792495</v>
      </c>
      <c r="B581">
        <v>11.293940161479961</v>
      </c>
    </row>
    <row r="582" spans="1:2">
      <c r="A582">
        <v>0.27853471594215051</v>
      </c>
      <c r="B582">
        <v>12.889656244129394</v>
      </c>
    </row>
    <row r="583" spans="1:2">
      <c r="A583">
        <v>0.9386358085095976</v>
      </c>
      <c r="B583">
        <v>1.1350258780750713</v>
      </c>
    </row>
    <row r="584" spans="1:2">
      <c r="A584">
        <v>0.67429790412630752</v>
      </c>
      <c r="B584">
        <v>2.1993602946803161</v>
      </c>
    </row>
    <row r="585" spans="1:2">
      <c r="A585">
        <v>0.94852093444162122</v>
      </c>
      <c r="B585">
        <v>1.1114915338170501</v>
      </c>
    </row>
    <row r="586" spans="1:2">
      <c r="A586">
        <v>0.73991586182486135</v>
      </c>
      <c r="B586">
        <v>1.8265658131162523</v>
      </c>
    </row>
    <row r="587" spans="1:2">
      <c r="A587">
        <v>0.50333125356980224</v>
      </c>
      <c r="B587">
        <v>3.9472279181222039</v>
      </c>
    </row>
    <row r="588" spans="1:2">
      <c r="A588">
        <v>0.82257872076714289</v>
      </c>
      <c r="B588">
        <v>1.4779000329981351</v>
      </c>
    </row>
    <row r="589" spans="1:2">
      <c r="A589">
        <v>9.7027789642704088E-2</v>
      </c>
      <c r="B589">
        <v>106.22034900773075</v>
      </c>
    </row>
    <row r="590" spans="1:2">
      <c r="A590">
        <v>0.2154658449700797</v>
      </c>
      <c r="B590">
        <v>21.539872404034679</v>
      </c>
    </row>
    <row r="591" spans="1:2">
      <c r="A591">
        <v>0.60425732727807646</v>
      </c>
      <c r="B591">
        <v>2.7387737027368173</v>
      </c>
    </row>
    <row r="592" spans="1:2">
      <c r="A592">
        <v>0.31786828135859191</v>
      </c>
      <c r="B592">
        <v>9.8970465381259878</v>
      </c>
    </row>
    <row r="593" spans="1:2">
      <c r="A593">
        <v>0.24506967576720484</v>
      </c>
      <c r="B593">
        <v>16.65025340723794</v>
      </c>
    </row>
    <row r="594" spans="1:2">
      <c r="A594">
        <v>0.42343668734034345</v>
      </c>
      <c r="B594">
        <v>5.577287512562239</v>
      </c>
    </row>
    <row r="595" spans="1:2">
      <c r="A595">
        <v>0.10880839678814636</v>
      </c>
      <c r="B595">
        <v>84.464687055939081</v>
      </c>
    </row>
    <row r="596" spans="1:2">
      <c r="A596">
        <v>0.17286512720096692</v>
      </c>
      <c r="B596">
        <v>33.464567756689576</v>
      </c>
    </row>
    <row r="597" spans="1:2">
      <c r="A597">
        <v>0.12742158900298706</v>
      </c>
      <c r="B597">
        <v>61.590533609309091</v>
      </c>
    </row>
    <row r="598" spans="1:2">
      <c r="A598">
        <v>0.35386380510582782</v>
      </c>
      <c r="B598">
        <v>7.9859707217071083</v>
      </c>
    </row>
    <row r="599" spans="1:2">
      <c r="A599">
        <v>0.77152037206941682</v>
      </c>
      <c r="B599">
        <v>1.6799842249641537</v>
      </c>
    </row>
    <row r="600" spans="1:2">
      <c r="A600">
        <v>0.86648650386064752</v>
      </c>
      <c r="B600">
        <v>1.3319146464497165</v>
      </c>
    </row>
    <row r="601" spans="1:2">
      <c r="A601">
        <v>0.68341213269678835</v>
      </c>
      <c r="B601">
        <v>2.1410885588188444</v>
      </c>
    </row>
    <row r="602" spans="1:2">
      <c r="A602">
        <v>0.31927969040104642</v>
      </c>
      <c r="B602">
        <v>9.8097380987059299</v>
      </c>
    </row>
    <row r="603" spans="1:2">
      <c r="A603">
        <v>1.4804859274500259E-2</v>
      </c>
      <c r="B603">
        <v>4562.379768730525</v>
      </c>
    </row>
    <row r="604" spans="1:2">
      <c r="A604">
        <v>1.3790552905224907E-2</v>
      </c>
      <c r="B604">
        <v>5258.1944516461399</v>
      </c>
    </row>
    <row r="605" spans="1:2">
      <c r="A605">
        <v>3.3539893702911883E-2</v>
      </c>
      <c r="B605">
        <v>888.94857123451447</v>
      </c>
    </row>
    <row r="606" spans="1:2">
      <c r="A606">
        <v>0.84842479503661328</v>
      </c>
      <c r="B606">
        <v>1.3892272567339512</v>
      </c>
    </row>
    <row r="607" spans="1:2">
      <c r="A607">
        <v>0.88335128583357436</v>
      </c>
      <c r="B607">
        <v>1.2815427820033867</v>
      </c>
    </row>
    <row r="608" spans="1:2">
      <c r="A608">
        <v>0.77763011412261784</v>
      </c>
      <c r="B608">
        <v>1.6536890814461838</v>
      </c>
    </row>
    <row r="609" spans="1:2">
      <c r="A609">
        <v>0.84445356269517502</v>
      </c>
      <c r="B609">
        <v>1.402324286078874</v>
      </c>
    </row>
    <row r="610" spans="1:2">
      <c r="A610">
        <v>0.99725737683202542</v>
      </c>
      <c r="B610">
        <v>1.0055078950851557</v>
      </c>
    </row>
    <row r="611" spans="1:2">
      <c r="A611">
        <v>0.1019439590231741</v>
      </c>
      <c r="B611">
        <v>96.222582558453453</v>
      </c>
    </row>
    <row r="612" spans="1:2">
      <c r="A612">
        <v>0.1540456496867737</v>
      </c>
      <c r="B612">
        <v>42.140639670557654</v>
      </c>
    </row>
    <row r="613" spans="1:2">
      <c r="A613">
        <v>5.4366266533252272E-3</v>
      </c>
      <c r="B613">
        <v>33833.03672117446</v>
      </c>
    </row>
    <row r="614" spans="1:2">
      <c r="A614">
        <v>0.32624043142392178</v>
      </c>
      <c r="B614">
        <v>9.3955981669634738</v>
      </c>
    </row>
    <row r="615" spans="1:2">
      <c r="A615">
        <v>0.75962905686971482</v>
      </c>
      <c r="B615">
        <v>1.7329932155002534</v>
      </c>
    </row>
    <row r="616" spans="1:2">
      <c r="A616">
        <v>0.10225053019512487</v>
      </c>
      <c r="B616">
        <v>95.646451612878607</v>
      </c>
    </row>
    <row r="617" spans="1:2">
      <c r="A617">
        <v>0.73766990438024682</v>
      </c>
      <c r="B617">
        <v>1.8377053058922583</v>
      </c>
    </row>
    <row r="618" spans="1:2">
      <c r="A618">
        <v>0.43438529181330399</v>
      </c>
      <c r="B618">
        <v>5.2996815779504747</v>
      </c>
    </row>
    <row r="619" spans="1:2">
      <c r="A619">
        <v>0.55827077390967283</v>
      </c>
      <c r="B619">
        <v>3.2085603671703522</v>
      </c>
    </row>
    <row r="620" spans="1:2">
      <c r="A620">
        <v>0.43224319762722807</v>
      </c>
      <c r="B620">
        <v>5.3523396514345398</v>
      </c>
    </row>
    <row r="621" spans="1:2">
      <c r="A621">
        <v>0.23790839562405441</v>
      </c>
      <c r="B621">
        <v>17.667718193035935</v>
      </c>
    </row>
    <row r="622" spans="1:2">
      <c r="A622">
        <v>2.6488677365087199E-2</v>
      </c>
      <c r="B622">
        <v>1425.2119422900319</v>
      </c>
    </row>
    <row r="623" spans="1:2">
      <c r="A623">
        <v>0.85075863979200683</v>
      </c>
      <c r="B623">
        <v>1.3816157122719943</v>
      </c>
    </row>
    <row r="624" spans="1:2">
      <c r="A624">
        <v>8.6886513115215003E-2</v>
      </c>
      <c r="B624">
        <v>132.46320617540559</v>
      </c>
    </row>
    <row r="625" spans="1:2">
      <c r="A625">
        <v>0.56489757227060622</v>
      </c>
      <c r="B625">
        <v>3.1337228433021385</v>
      </c>
    </row>
    <row r="626" spans="1:2">
      <c r="A626">
        <v>0.47637877431384279</v>
      </c>
      <c r="B626">
        <v>4.4065144097350641</v>
      </c>
    </row>
    <row r="627" spans="1:2">
      <c r="A627">
        <v>0.51060215234081441</v>
      </c>
      <c r="B627">
        <v>3.8356124328723276</v>
      </c>
    </row>
    <row r="628" spans="1:2">
      <c r="A628">
        <v>0.83357815249559764</v>
      </c>
      <c r="B628">
        <v>1.4391542776817134</v>
      </c>
    </row>
    <row r="629" spans="1:2">
      <c r="A629">
        <v>0.25612233163604525</v>
      </c>
      <c r="B629">
        <v>15.244216441373533</v>
      </c>
    </row>
    <row r="630" spans="1:2">
      <c r="A630">
        <v>0.53196338129805731</v>
      </c>
      <c r="B630">
        <v>3.5337557186242696</v>
      </c>
    </row>
    <row r="631" spans="1:2">
      <c r="A631">
        <v>0.57099584801967507</v>
      </c>
      <c r="B631">
        <v>3.067143527951663</v>
      </c>
    </row>
    <row r="632" spans="1:2">
      <c r="A632">
        <v>0.66798997710774044</v>
      </c>
      <c r="B632">
        <v>2.2410941799070936</v>
      </c>
    </row>
    <row r="633" spans="1:2">
      <c r="A633">
        <v>0.20831046132320186</v>
      </c>
      <c r="B633">
        <v>23.045059755906564</v>
      </c>
    </row>
    <row r="634" spans="1:2">
      <c r="A634">
        <v>0.46044433470591262</v>
      </c>
      <c r="B634">
        <v>4.7167812170266785</v>
      </c>
    </row>
    <row r="635" spans="1:2">
      <c r="A635">
        <v>0.13974624742050423</v>
      </c>
      <c r="B635">
        <v>51.205863081186365</v>
      </c>
    </row>
    <row r="636" spans="1:2">
      <c r="A636">
        <v>0.96470503609607228</v>
      </c>
      <c r="B636">
        <v>1.0745111058609986</v>
      </c>
    </row>
    <row r="637" spans="1:2">
      <c r="A637">
        <v>0.48758445213012624</v>
      </c>
      <c r="B637">
        <v>4.2063005695537479</v>
      </c>
    </row>
    <row r="638" spans="1:2">
      <c r="A638">
        <v>0.62925179552793886</v>
      </c>
      <c r="B638">
        <v>2.5255215176875407</v>
      </c>
    </row>
    <row r="639" spans="1:2">
      <c r="A639">
        <v>0.44751897844217403</v>
      </c>
      <c r="B639">
        <v>4.9931784178631577</v>
      </c>
    </row>
    <row r="640" spans="1:2">
      <c r="A640">
        <v>0.690971806750448</v>
      </c>
      <c r="B640">
        <v>2.094495082098585</v>
      </c>
    </row>
    <row r="641" spans="1:2">
      <c r="A641">
        <v>4.3294715010084639E-2</v>
      </c>
      <c r="B641">
        <v>533.49484774487394</v>
      </c>
    </row>
    <row r="642" spans="1:2">
      <c r="A642">
        <v>0.42458560874780171</v>
      </c>
      <c r="B642">
        <v>5.5471442618244575</v>
      </c>
    </row>
    <row r="643" spans="1:2">
      <c r="A643">
        <v>0.76249569094594438</v>
      </c>
      <c r="B643">
        <v>1.7199871905963804</v>
      </c>
    </row>
    <row r="644" spans="1:2">
      <c r="A644">
        <v>0.75495432214438929</v>
      </c>
      <c r="B644">
        <v>1.7545213138438172</v>
      </c>
    </row>
    <row r="645" spans="1:2">
      <c r="A645">
        <v>0.19139770051213478</v>
      </c>
      <c r="B645">
        <v>27.297732173081602</v>
      </c>
    </row>
    <row r="646" spans="1:2">
      <c r="A646">
        <v>0.87681372951139824</v>
      </c>
      <c r="B646">
        <v>1.3007244890534617</v>
      </c>
    </row>
    <row r="647" spans="1:2">
      <c r="A647">
        <v>0.33375976206920654</v>
      </c>
      <c r="B647">
        <v>8.9770169604883776</v>
      </c>
    </row>
    <row r="648" spans="1:2">
      <c r="A648">
        <v>0.75803241854908698</v>
      </c>
      <c r="B648">
        <v>1.7403012865725986</v>
      </c>
    </row>
    <row r="649" spans="1:2">
      <c r="A649">
        <v>0.99591350978271476</v>
      </c>
      <c r="B649">
        <v>1.0082233530104554</v>
      </c>
    </row>
    <row r="650" spans="1:2">
      <c r="A650">
        <v>0.91249847138349649</v>
      </c>
      <c r="B650">
        <v>1.200979816581879</v>
      </c>
    </row>
    <row r="651" spans="1:2">
      <c r="A651">
        <v>0.10351348843360686</v>
      </c>
      <c r="B651">
        <v>93.326743203658282</v>
      </c>
    </row>
    <row r="652" spans="1:2">
      <c r="A652">
        <v>0.87543596241811716</v>
      </c>
      <c r="B652">
        <v>1.3048218889351715</v>
      </c>
    </row>
    <row r="653" spans="1:2">
      <c r="A653">
        <v>0.42665604432466631</v>
      </c>
      <c r="B653">
        <v>5.4934375895927392</v>
      </c>
    </row>
    <row r="654" spans="1:2">
      <c r="A654">
        <v>1.1187712365897884E-2</v>
      </c>
      <c r="B654">
        <v>7989.4597944600855</v>
      </c>
    </row>
    <row r="655" spans="1:2">
      <c r="A655">
        <v>0.77787670102129503</v>
      </c>
      <c r="B655">
        <v>1.6526408088121887</v>
      </c>
    </row>
    <row r="656" spans="1:2">
      <c r="A656">
        <v>4.3179093873639829E-2</v>
      </c>
      <c r="B656">
        <v>536.35576306492283</v>
      </c>
    </row>
    <row r="657" spans="1:2">
      <c r="A657">
        <v>0.11368820101831556</v>
      </c>
      <c r="B657">
        <v>77.369396865402905</v>
      </c>
    </row>
    <row r="658" spans="1:2">
      <c r="A658">
        <v>0.46261338396364438</v>
      </c>
      <c r="B658">
        <v>4.6726538902501291</v>
      </c>
    </row>
    <row r="659" spans="1:2">
      <c r="A659">
        <v>0.63381979665210864</v>
      </c>
      <c r="B659">
        <v>2.4892493389224648</v>
      </c>
    </row>
    <row r="660" spans="1:2">
      <c r="A660">
        <v>9.5006149643316995E-2</v>
      </c>
      <c r="B660">
        <v>110.7889802099656</v>
      </c>
    </row>
    <row r="661" spans="1:2">
      <c r="A661">
        <v>0.30149581796423597</v>
      </c>
      <c r="B661">
        <v>11.001132998445897</v>
      </c>
    </row>
    <row r="662" spans="1:2">
      <c r="A662">
        <v>0.70305955520306274</v>
      </c>
      <c r="B662">
        <v>2.0230926388232602</v>
      </c>
    </row>
    <row r="663" spans="1:2">
      <c r="A663">
        <v>0.96091612995986875</v>
      </c>
      <c r="B663">
        <v>1.0830014371982846</v>
      </c>
    </row>
    <row r="664" spans="1:2">
      <c r="A664">
        <v>0.67756597781204242</v>
      </c>
      <c r="B664">
        <v>2.1781953077949026</v>
      </c>
    </row>
    <row r="665" spans="1:2">
      <c r="A665">
        <v>0.47480064674465527</v>
      </c>
      <c r="B665">
        <v>4.4358555605335779</v>
      </c>
    </row>
    <row r="666" spans="1:2">
      <c r="A666">
        <v>4.5368084510002404E-2</v>
      </c>
      <c r="B666">
        <v>485.84653916932331</v>
      </c>
    </row>
    <row r="667" spans="1:2">
      <c r="A667">
        <v>0.16300276429310578</v>
      </c>
      <c r="B667">
        <v>37.636572063531545</v>
      </c>
    </row>
    <row r="668" spans="1:2">
      <c r="A668">
        <v>0.27788498463337885</v>
      </c>
      <c r="B668">
        <v>12.950002102215587</v>
      </c>
    </row>
    <row r="669" spans="1:2">
      <c r="A669">
        <v>0.35069869647042662</v>
      </c>
      <c r="B669">
        <v>8.1307703865081038</v>
      </c>
    </row>
    <row r="670" spans="1:2">
      <c r="A670">
        <v>0.88251047412058115</v>
      </c>
      <c r="B670">
        <v>1.2839859246620549</v>
      </c>
    </row>
    <row r="671" spans="1:2">
      <c r="A671">
        <v>0.23889744408146285</v>
      </c>
      <c r="B671">
        <v>17.521730383413107</v>
      </c>
    </row>
    <row r="672" spans="1:2">
      <c r="A672">
        <v>0.21586435774569335</v>
      </c>
      <c r="B672">
        <v>21.460415184376128</v>
      </c>
    </row>
    <row r="673" spans="1:2">
      <c r="A673">
        <v>8.2089990717404859E-2</v>
      </c>
      <c r="B673">
        <v>148.39510891561582</v>
      </c>
    </row>
    <row r="674" spans="1:2">
      <c r="A674">
        <v>0.84882474536097963</v>
      </c>
      <c r="B674">
        <v>1.387918409423196</v>
      </c>
    </row>
    <row r="675" spans="1:2">
      <c r="A675">
        <v>0.37164669658674399</v>
      </c>
      <c r="B675">
        <v>7.2400146705358708</v>
      </c>
    </row>
    <row r="676" spans="1:2">
      <c r="A676">
        <v>0.7755455139793197</v>
      </c>
      <c r="B676">
        <v>1.6625909793536411</v>
      </c>
    </row>
    <row r="677" spans="1:2">
      <c r="A677">
        <v>0.72499422114990097</v>
      </c>
      <c r="B677">
        <v>1.9025273566631151</v>
      </c>
    </row>
    <row r="678" spans="1:2">
      <c r="A678">
        <v>0.34908251476994545</v>
      </c>
      <c r="B678">
        <v>8.2062323267976502</v>
      </c>
    </row>
    <row r="679" spans="1:2">
      <c r="A679">
        <v>0.35963459504009787</v>
      </c>
      <c r="B679">
        <v>7.7317370563434782</v>
      </c>
    </row>
    <row r="680" spans="1:2">
      <c r="A680">
        <v>0.59210108753165791</v>
      </c>
      <c r="B680">
        <v>2.8523859098840725</v>
      </c>
    </row>
    <row r="681" spans="1:2">
      <c r="A681">
        <v>0.50394713977967687</v>
      </c>
      <c r="B681">
        <v>3.9375858047681769</v>
      </c>
    </row>
    <row r="682" spans="1:2">
      <c r="A682">
        <v>0.11513170008640738</v>
      </c>
      <c r="B682">
        <v>75.441473897096344</v>
      </c>
    </row>
    <row r="683" spans="1:2">
      <c r="A683">
        <v>0.60866468857198286</v>
      </c>
      <c r="B683">
        <v>2.6992542003590678</v>
      </c>
    </row>
    <row r="684" spans="1:2">
      <c r="A684">
        <v>0.25101773811440609</v>
      </c>
      <c r="B684">
        <v>15.870520712754097</v>
      </c>
    </row>
    <row r="685" spans="1:2">
      <c r="A685">
        <v>0.12896979535917819</v>
      </c>
      <c r="B685">
        <v>60.120693078979379</v>
      </c>
    </row>
    <row r="686" spans="1:2">
      <c r="A686">
        <v>0.61493691492899138</v>
      </c>
      <c r="B686">
        <v>2.6444713762261194</v>
      </c>
    </row>
    <row r="687" spans="1:2">
      <c r="A687">
        <v>0.34248923553134358</v>
      </c>
      <c r="B687">
        <v>8.525230848097376</v>
      </c>
    </row>
    <row r="688" spans="1:2">
      <c r="A688">
        <v>0.91634647016659043</v>
      </c>
      <c r="B688">
        <v>1.1909144847376225</v>
      </c>
    </row>
    <row r="689" spans="1:2">
      <c r="A689">
        <v>0.73083119203567337</v>
      </c>
      <c r="B689">
        <v>1.8722586695647518</v>
      </c>
    </row>
    <row r="690" spans="1:2">
      <c r="A690">
        <v>0.86029064035866432</v>
      </c>
      <c r="B690">
        <v>1.351168786740603</v>
      </c>
    </row>
    <row r="691" spans="1:2">
      <c r="A691">
        <v>0.65700476374515548</v>
      </c>
      <c r="B691">
        <v>2.3166635359989165</v>
      </c>
    </row>
    <row r="692" spans="1:2">
      <c r="A692">
        <v>0.62865855907076362</v>
      </c>
      <c r="B692">
        <v>2.5302902059442705</v>
      </c>
    </row>
    <row r="693" spans="1:2">
      <c r="A693">
        <v>0.33442507748627115</v>
      </c>
      <c r="B693">
        <v>8.9413341890656337</v>
      </c>
    </row>
    <row r="694" spans="1:2">
      <c r="A694">
        <v>0.29487686527154122</v>
      </c>
      <c r="B694">
        <v>11.500549666100147</v>
      </c>
    </row>
    <row r="695" spans="1:2">
      <c r="A695">
        <v>0.56255877349501215</v>
      </c>
      <c r="B695">
        <v>3.1598334745942416</v>
      </c>
    </row>
    <row r="696" spans="1:2">
      <c r="A696">
        <v>6.7342269578523073E-2</v>
      </c>
      <c r="B696">
        <v>220.50807710656036</v>
      </c>
    </row>
    <row r="697" spans="1:2">
      <c r="A697">
        <v>0.31450236097256923</v>
      </c>
      <c r="B697">
        <v>10.110023845203918</v>
      </c>
    </row>
    <row r="698" spans="1:2">
      <c r="A698">
        <v>0.54678637250670192</v>
      </c>
      <c r="B698">
        <v>3.3447574957263355</v>
      </c>
    </row>
    <row r="699" spans="1:2">
      <c r="A699">
        <v>0.1115173330770487</v>
      </c>
      <c r="B699">
        <v>80.410960628270104</v>
      </c>
    </row>
    <row r="700" spans="1:2">
      <c r="A700">
        <v>0.55149241172370922</v>
      </c>
      <c r="B700">
        <v>3.2879175454036162</v>
      </c>
    </row>
    <row r="701" spans="1:2">
      <c r="A701">
        <v>4.28133073492174E-2</v>
      </c>
      <c r="B701">
        <v>545.55990214424571</v>
      </c>
    </row>
    <row r="702" spans="1:2">
      <c r="A702">
        <v>3.4481831776160154E-2</v>
      </c>
      <c r="B702">
        <v>841.04521144527575</v>
      </c>
    </row>
    <row r="703" spans="1:2">
      <c r="A703">
        <v>0.85617913610778551</v>
      </c>
      <c r="B703">
        <v>1.364176987398855</v>
      </c>
    </row>
    <row r="704" spans="1:2">
      <c r="A704">
        <v>0.58729366364245283</v>
      </c>
      <c r="B704">
        <v>2.8992747251808391</v>
      </c>
    </row>
    <row r="705" spans="1:2">
      <c r="A705">
        <v>0.70291328365474826</v>
      </c>
      <c r="B705">
        <v>2.0239347104958965</v>
      </c>
    </row>
    <row r="706" spans="1:2">
      <c r="A706">
        <v>0.49653942099150949</v>
      </c>
      <c r="B706">
        <v>4.0559494441969237</v>
      </c>
    </row>
    <row r="707" spans="1:2">
      <c r="A707">
        <v>0.86345150535720983</v>
      </c>
      <c r="B707">
        <v>1.3412943586881478</v>
      </c>
    </row>
    <row r="708" spans="1:2">
      <c r="A708">
        <v>5.5750978269998974E-2</v>
      </c>
      <c r="B708">
        <v>321.73256040889203</v>
      </c>
    </row>
    <row r="709" spans="1:2">
      <c r="A709">
        <v>0.11962643650964022</v>
      </c>
      <c r="B709">
        <v>69.878836956049412</v>
      </c>
    </row>
    <row r="710" spans="1:2">
      <c r="A710">
        <v>0.9415296901233019</v>
      </c>
      <c r="B710">
        <v>1.1280593793211595</v>
      </c>
    </row>
    <row r="711" spans="1:2">
      <c r="A711">
        <v>0.46909249628508087</v>
      </c>
      <c r="B711">
        <v>4.5444677747812925</v>
      </c>
    </row>
    <row r="712" spans="1:2">
      <c r="A712">
        <v>0.84935219598283052</v>
      </c>
      <c r="B712">
        <v>1.3861951404984916</v>
      </c>
    </row>
    <row r="713" spans="1:2">
      <c r="A713">
        <v>0.6242646209250946</v>
      </c>
      <c r="B713">
        <v>2.5660348743003931</v>
      </c>
    </row>
    <row r="714" spans="1:2">
      <c r="A714">
        <v>0.75007866269663825</v>
      </c>
      <c r="B714">
        <v>1.7774049169885442</v>
      </c>
    </row>
    <row r="715" spans="1:2">
      <c r="A715">
        <v>0.35070643446645988</v>
      </c>
      <c r="B715">
        <v>8.1304115954012079</v>
      </c>
    </row>
    <row r="716" spans="1:2">
      <c r="A716">
        <v>0.57637792895031059</v>
      </c>
      <c r="B716">
        <v>3.010130440652496</v>
      </c>
    </row>
    <row r="717" spans="1:2">
      <c r="A717">
        <v>0.93966597101939531</v>
      </c>
      <c r="B717">
        <v>1.1325385683104596</v>
      </c>
    </row>
    <row r="718" spans="1:2">
      <c r="A718">
        <v>0.60432730049147665</v>
      </c>
      <c r="B718">
        <v>2.7381395109607736</v>
      </c>
    </row>
    <row r="719" spans="1:2">
      <c r="A719">
        <v>0.23274003846285307</v>
      </c>
      <c r="B719">
        <v>18.461109424097707</v>
      </c>
    </row>
    <row r="720" spans="1:2">
      <c r="A720">
        <v>0.3476938476314706</v>
      </c>
      <c r="B720">
        <v>8.2719135698904687</v>
      </c>
    </row>
    <row r="721" spans="1:2">
      <c r="A721">
        <v>0.78943950276099573</v>
      </c>
      <c r="B721">
        <v>1.6045833871345445</v>
      </c>
    </row>
    <row r="722" spans="1:2">
      <c r="A722">
        <v>0.25475586086002799</v>
      </c>
      <c r="B722">
        <v>15.408190237464785</v>
      </c>
    </row>
    <row r="723" spans="1:2">
      <c r="A723">
        <v>0.234914189113967</v>
      </c>
      <c r="B723">
        <v>18.120972487413052</v>
      </c>
    </row>
    <row r="724" spans="1:2">
      <c r="A724">
        <v>7.487186880196095E-2</v>
      </c>
      <c r="B724">
        <v>178.38677475397733</v>
      </c>
    </row>
    <row r="725" spans="1:2">
      <c r="A725">
        <v>0.91926769279826837</v>
      </c>
      <c r="B725">
        <v>1.1833576027629664</v>
      </c>
    </row>
    <row r="726" spans="1:2">
      <c r="A726">
        <v>0.38055249749323217</v>
      </c>
      <c r="B726">
        <v>6.9051139059285616</v>
      </c>
    </row>
    <row r="727" spans="1:2">
      <c r="A727">
        <v>0.22331066718976555</v>
      </c>
      <c r="B727">
        <v>20.053078863123378</v>
      </c>
    </row>
    <row r="728" spans="1:2">
      <c r="A728">
        <v>0.99148884438574836</v>
      </c>
      <c r="B728">
        <v>1.0172421232310533</v>
      </c>
    </row>
    <row r="729" spans="1:2">
      <c r="A729">
        <v>0.24026525243172436</v>
      </c>
      <c r="B729">
        <v>17.322798996525211</v>
      </c>
    </row>
    <row r="730" spans="1:2">
      <c r="A730">
        <v>0.52131822449808229</v>
      </c>
      <c r="B730">
        <v>3.6795455629012515</v>
      </c>
    </row>
    <row r="731" spans="1:2">
      <c r="A731">
        <v>0.36538036499288662</v>
      </c>
      <c r="B731">
        <v>7.4904789763838924</v>
      </c>
    </row>
    <row r="732" spans="1:2">
      <c r="A732">
        <v>0.27980497265732218</v>
      </c>
      <c r="B732">
        <v>12.772889148557322</v>
      </c>
    </row>
    <row r="733" spans="1:2">
      <c r="A733">
        <v>0.59502917282885992</v>
      </c>
      <c r="B733">
        <v>2.8243823099566412</v>
      </c>
    </row>
    <row r="734" spans="1:2">
      <c r="A734">
        <v>0.23822336509357456</v>
      </c>
      <c r="B734">
        <v>17.621029967879128</v>
      </c>
    </row>
    <row r="735" spans="1:2">
      <c r="A735">
        <v>0.64715395032042444</v>
      </c>
      <c r="B735">
        <v>2.387727641048663</v>
      </c>
    </row>
    <row r="736" spans="1:2">
      <c r="A736">
        <v>0.2291511664084469</v>
      </c>
      <c r="B736">
        <v>19.043898389916553</v>
      </c>
    </row>
    <row r="737" spans="1:2">
      <c r="A737">
        <v>0.21365902829977657</v>
      </c>
      <c r="B737">
        <v>21.905718483632668</v>
      </c>
    </row>
    <row r="738" spans="1:2">
      <c r="A738">
        <v>0.86931817324613458</v>
      </c>
      <c r="B738">
        <v>1.323251766879719</v>
      </c>
    </row>
    <row r="739" spans="1:2">
      <c r="A739">
        <v>0.30399480458920713</v>
      </c>
      <c r="B739">
        <v>10.821006981587661</v>
      </c>
    </row>
    <row r="740" spans="1:2">
      <c r="A740">
        <v>0.97374971386975862</v>
      </c>
      <c r="B740">
        <v>1.0546426100412152</v>
      </c>
    </row>
    <row r="741" spans="1:2">
      <c r="A741">
        <v>0.7325730473351586</v>
      </c>
      <c r="B741">
        <v>1.863365831972623</v>
      </c>
    </row>
    <row r="742" spans="1:2">
      <c r="A742">
        <v>0.55040726141465024</v>
      </c>
      <c r="B742">
        <v>3.300894851866973</v>
      </c>
    </row>
    <row r="743" spans="1:2">
      <c r="A743">
        <v>0.72197879367535744</v>
      </c>
      <c r="B743">
        <v>1.9184527932369682</v>
      </c>
    </row>
    <row r="744" spans="1:2">
      <c r="A744">
        <v>0.65844992397052415</v>
      </c>
      <c r="B744">
        <v>2.3065055092451039</v>
      </c>
    </row>
    <row r="745" spans="1:2">
      <c r="A745">
        <v>0.84043799407551223</v>
      </c>
      <c r="B745">
        <v>1.4157567630918055</v>
      </c>
    </row>
    <row r="746" spans="1:2">
      <c r="A746">
        <v>0.90788445381208405</v>
      </c>
      <c r="B746">
        <v>1.2132179884269703</v>
      </c>
    </row>
    <row r="747" spans="1:2">
      <c r="A747">
        <v>0.24661037607965763</v>
      </c>
      <c r="B747">
        <v>16.442858104467707</v>
      </c>
    </row>
    <row r="748" spans="1:2">
      <c r="A748">
        <v>0.13688057960001476</v>
      </c>
      <c r="B748">
        <v>53.372350452494508</v>
      </c>
    </row>
    <row r="749" spans="1:2">
      <c r="A749">
        <v>0.95371355380796907</v>
      </c>
      <c r="B749">
        <v>1.0994211580709314</v>
      </c>
    </row>
    <row r="750" spans="1:2">
      <c r="A750">
        <v>0.12115023575346706</v>
      </c>
      <c r="B750">
        <v>68.132052565073906</v>
      </c>
    </row>
    <row r="751" spans="1:2">
      <c r="A751">
        <v>0.70454239869618984</v>
      </c>
      <c r="B751">
        <v>2.0145856339939816</v>
      </c>
    </row>
    <row r="752" spans="1:2">
      <c r="A752">
        <v>0.29918914053037859</v>
      </c>
      <c r="B752">
        <v>11.171419172045159</v>
      </c>
    </row>
    <row r="753" spans="1:2">
      <c r="A753">
        <v>0.48438325467768806</v>
      </c>
      <c r="B753">
        <v>4.2620815777306404</v>
      </c>
    </row>
    <row r="754" spans="1:2">
      <c r="A754">
        <v>0.46581757247846678</v>
      </c>
      <c r="B754">
        <v>4.6085920293944556</v>
      </c>
    </row>
    <row r="755" spans="1:2">
      <c r="A755">
        <v>0.97357124165196951</v>
      </c>
      <c r="B755">
        <v>1.0550293134480284</v>
      </c>
    </row>
    <row r="756" spans="1:2">
      <c r="A756">
        <v>0.66505362427927084</v>
      </c>
      <c r="B756">
        <v>2.2609276804284892</v>
      </c>
    </row>
    <row r="757" spans="1:2">
      <c r="A757">
        <v>0.28419828966552974</v>
      </c>
      <c r="B757">
        <v>12.381038670488667</v>
      </c>
    </row>
    <row r="758" spans="1:2">
      <c r="A758">
        <v>0.17592171734175466</v>
      </c>
      <c r="B758">
        <v>32.31179524543839</v>
      </c>
    </row>
    <row r="759" spans="1:2">
      <c r="A759">
        <v>0.22335264349944506</v>
      </c>
      <c r="B759">
        <v>20.045542125373988</v>
      </c>
    </row>
    <row r="760" spans="1:2">
      <c r="A760">
        <v>0.61617505148863772</v>
      </c>
      <c r="B760">
        <v>2.6338545000858726</v>
      </c>
    </row>
    <row r="761" spans="1:2">
      <c r="A761">
        <v>0.60334289930781893</v>
      </c>
      <c r="B761">
        <v>2.7470817780511543</v>
      </c>
    </row>
    <row r="762" spans="1:2">
      <c r="A762">
        <v>0.25425192886807491</v>
      </c>
      <c r="B762">
        <v>15.46932939894554</v>
      </c>
    </row>
    <row r="763" spans="1:2">
      <c r="A763">
        <v>0.41563018509216398</v>
      </c>
      <c r="B763">
        <v>5.7887639258239778</v>
      </c>
    </row>
    <row r="764" spans="1:2">
      <c r="A764">
        <v>0.25516097420939343</v>
      </c>
      <c r="B764">
        <v>15.359302601869176</v>
      </c>
    </row>
    <row r="765" spans="1:2">
      <c r="A765">
        <v>0.35367601564552897</v>
      </c>
      <c r="B765">
        <v>7.9944535093673581</v>
      </c>
    </row>
    <row r="766" spans="1:2">
      <c r="A766">
        <v>0.42903111264296068</v>
      </c>
      <c r="B766">
        <v>5.432783828011047</v>
      </c>
    </row>
    <row r="767" spans="1:2">
      <c r="A767">
        <v>0.37340245451094578</v>
      </c>
      <c r="B767">
        <v>7.1720888848050777</v>
      </c>
    </row>
    <row r="768" spans="1:2">
      <c r="A768">
        <v>0.790998884666543</v>
      </c>
      <c r="B768">
        <v>1.5982630446909438</v>
      </c>
    </row>
    <row r="769" spans="1:2">
      <c r="A769">
        <v>0.55703426306311776</v>
      </c>
      <c r="B769">
        <v>3.2228209734574915</v>
      </c>
    </row>
    <row r="770" spans="1:2">
      <c r="A770">
        <v>0.81678323972174116</v>
      </c>
      <c r="B770">
        <v>1.4989473027465716</v>
      </c>
    </row>
    <row r="771" spans="1:2">
      <c r="A771">
        <v>0.42660448786493199</v>
      </c>
      <c r="B771">
        <v>5.4947654673628179</v>
      </c>
    </row>
    <row r="772" spans="1:2">
      <c r="A772">
        <v>0.55545646286990413</v>
      </c>
      <c r="B772">
        <v>3.2411561263981508</v>
      </c>
    </row>
    <row r="773" spans="1:2">
      <c r="A773">
        <v>0.76801599093052086</v>
      </c>
      <c r="B773">
        <v>1.6953504066506957</v>
      </c>
    </row>
    <row r="774" spans="1:2">
      <c r="A774">
        <v>0.8635293404848936</v>
      </c>
      <c r="B774">
        <v>1.3410525716227133</v>
      </c>
    </row>
    <row r="775" spans="1:2">
      <c r="A775">
        <v>0.554718589297714</v>
      </c>
      <c r="B775">
        <v>3.2497844799302076</v>
      </c>
    </row>
    <row r="776" spans="1:2">
      <c r="A776">
        <v>0.78247157707870518</v>
      </c>
      <c r="B776">
        <v>1.6332883265564009</v>
      </c>
    </row>
    <row r="777" spans="1:2">
      <c r="A777">
        <v>0.66004565281779426</v>
      </c>
      <c r="B777">
        <v>2.2953665575767395</v>
      </c>
    </row>
    <row r="778" spans="1:2">
      <c r="A778">
        <v>0.92040846472506277</v>
      </c>
      <c r="B778">
        <v>1.1804260683131798</v>
      </c>
    </row>
    <row r="779" spans="1:2">
      <c r="A779">
        <v>0.61891180505771271</v>
      </c>
      <c r="B779">
        <v>2.6106128242143241</v>
      </c>
    </row>
    <row r="780" spans="1:2">
      <c r="A780">
        <v>0.27535755257377836</v>
      </c>
      <c r="B780">
        <v>13.188822219622221</v>
      </c>
    </row>
    <row r="781" spans="1:2">
      <c r="A781">
        <v>0.93394118351479793</v>
      </c>
      <c r="B781">
        <v>1.146465384845331</v>
      </c>
    </row>
    <row r="782" spans="1:2">
      <c r="A782">
        <v>0.99036820796633407</v>
      </c>
      <c r="B782">
        <v>1.0195455160763913</v>
      </c>
    </row>
    <row r="783" spans="1:2">
      <c r="A783">
        <v>0.6463124982208468</v>
      </c>
      <c r="B783">
        <v>2.3939489854656633</v>
      </c>
    </row>
    <row r="784" spans="1:2">
      <c r="A784">
        <v>0.31575820519148756</v>
      </c>
      <c r="B784">
        <v>10.029763911575099</v>
      </c>
    </row>
    <row r="785" spans="1:2">
      <c r="A785">
        <v>0.84605397751333289</v>
      </c>
      <c r="B785">
        <v>1.3970239673236455</v>
      </c>
    </row>
    <row r="786" spans="1:2">
      <c r="A786">
        <v>0.68249591858748815</v>
      </c>
      <c r="B786">
        <v>2.1468410101634969</v>
      </c>
    </row>
    <row r="787" spans="1:2">
      <c r="A787">
        <v>0.46467269247780418</v>
      </c>
      <c r="B787">
        <v>4.6313296892429783</v>
      </c>
    </row>
    <row r="788" spans="1:2">
      <c r="A788">
        <v>0.23288028200199151</v>
      </c>
      <c r="B788">
        <v>18.438881078103002</v>
      </c>
    </row>
    <row r="789" spans="1:2">
      <c r="A789">
        <v>0.99739176692141784</v>
      </c>
      <c r="B789">
        <v>1.0052369460026478</v>
      </c>
    </row>
    <row r="790" spans="1:2">
      <c r="A790">
        <v>0.90392852494098364</v>
      </c>
      <c r="B790">
        <v>1.2238602149462292</v>
      </c>
    </row>
    <row r="791" spans="1:2">
      <c r="A791">
        <v>0.92280514422039706</v>
      </c>
      <c r="B791">
        <v>1.1743025022617555</v>
      </c>
    </row>
    <row r="792" spans="1:2">
      <c r="A792">
        <v>0.36332326735516096</v>
      </c>
      <c r="B792">
        <v>7.5755396870733183</v>
      </c>
    </row>
    <row r="793" spans="1:2">
      <c r="A793">
        <v>0.30867561274324595</v>
      </c>
      <c r="B793">
        <v>10.495312206089542</v>
      </c>
    </row>
    <row r="794" spans="1:2">
      <c r="A794">
        <v>0.69105492269050917</v>
      </c>
      <c r="B794">
        <v>2.0939912857924425</v>
      </c>
    </row>
    <row r="795" spans="1:2">
      <c r="A795">
        <v>0.34749146101790646</v>
      </c>
      <c r="B795">
        <v>8.2815518619713782</v>
      </c>
    </row>
    <row r="796" spans="1:2">
      <c r="A796">
        <v>0.6988367657488801</v>
      </c>
      <c r="B796">
        <v>2.0476159779520064</v>
      </c>
    </row>
    <row r="797" spans="1:2">
      <c r="A797">
        <v>3.4961358488467376E-2</v>
      </c>
      <c r="B797">
        <v>818.13203958998315</v>
      </c>
    </row>
    <row r="798" spans="1:2">
      <c r="A798">
        <v>0.5982737032187444</v>
      </c>
      <c r="B798">
        <v>2.793831256635281</v>
      </c>
    </row>
    <row r="799" spans="1:2">
      <c r="A799">
        <v>0.25281814012616177</v>
      </c>
      <c r="B799">
        <v>15.645287053815402</v>
      </c>
    </row>
    <row r="800" spans="1:2">
      <c r="A800">
        <v>0.4949832534432963</v>
      </c>
      <c r="B800">
        <v>4.0814923631842461</v>
      </c>
    </row>
    <row r="801" spans="1:2">
      <c r="A801">
        <v>0.88329766703391854</v>
      </c>
      <c r="B801">
        <v>1.2816983736546261</v>
      </c>
    </row>
    <row r="802" spans="1:2">
      <c r="A802">
        <v>0.37943685571669672</v>
      </c>
      <c r="B802">
        <v>6.9457792169505268</v>
      </c>
    </row>
    <row r="803" spans="1:2">
      <c r="A803">
        <v>0.30466265411619808</v>
      </c>
      <c r="B803">
        <v>10.773617625686965</v>
      </c>
    </row>
    <row r="804" spans="1:2">
      <c r="A804">
        <v>0.13889956178969332</v>
      </c>
      <c r="B804">
        <v>51.832033640513849</v>
      </c>
    </row>
    <row r="805" spans="1:2">
      <c r="A805">
        <v>0.38811334104601536</v>
      </c>
      <c r="B805">
        <v>6.6386971496693201</v>
      </c>
    </row>
    <row r="806" spans="1:2">
      <c r="A806">
        <v>0.58254265782707826</v>
      </c>
      <c r="B806">
        <v>2.9467584267752778</v>
      </c>
    </row>
    <row r="807" spans="1:2">
      <c r="A807">
        <v>0.36209288780808624</v>
      </c>
      <c r="B807">
        <v>7.6271100176073281</v>
      </c>
    </row>
    <row r="808" spans="1:2">
      <c r="A808">
        <v>0.29853732401970134</v>
      </c>
      <c r="B808">
        <v>11.220255040834564</v>
      </c>
    </row>
    <row r="809" spans="1:2">
      <c r="A809">
        <v>0.30597656098940645</v>
      </c>
      <c r="B809">
        <v>10.681289394583953</v>
      </c>
    </row>
    <row r="810" spans="1:2">
      <c r="A810">
        <v>0.65357752481616371</v>
      </c>
      <c r="B810">
        <v>2.341023543692903</v>
      </c>
    </row>
    <row r="811" spans="1:2">
      <c r="A811">
        <v>0.47906611610176952</v>
      </c>
      <c r="B811">
        <v>4.3572160087596483</v>
      </c>
    </row>
    <row r="812" spans="1:2">
      <c r="A812">
        <v>0.79630197147855153</v>
      </c>
      <c r="B812">
        <v>1.5770462065643194</v>
      </c>
    </row>
    <row r="813" spans="1:2">
      <c r="A813">
        <v>0.75704397603675688</v>
      </c>
      <c r="B813">
        <v>1.7448487390882306</v>
      </c>
    </row>
    <row r="814" spans="1:2">
      <c r="A814">
        <v>0.28198852323842916</v>
      </c>
      <c r="B814">
        <v>12.575843775983611</v>
      </c>
    </row>
    <row r="815" spans="1:2">
      <c r="A815">
        <v>0.65189102354005057</v>
      </c>
      <c r="B815">
        <v>2.3531520932461509</v>
      </c>
    </row>
    <row r="816" spans="1:2">
      <c r="A816">
        <v>0.67633386197706535</v>
      </c>
      <c r="B816">
        <v>2.1861388211596382</v>
      </c>
    </row>
    <row r="817" spans="1:2">
      <c r="A817">
        <v>0.57431314943111045</v>
      </c>
      <c r="B817">
        <v>3.0318134833682651</v>
      </c>
    </row>
    <row r="818" spans="1:2">
      <c r="A818">
        <v>0.61072595174109834</v>
      </c>
      <c r="B818">
        <v>2.6810644249681248</v>
      </c>
    </row>
    <row r="819" spans="1:2">
      <c r="A819">
        <v>0.77162134318054187</v>
      </c>
      <c r="B819">
        <v>1.6795445824456006</v>
      </c>
    </row>
    <row r="820" spans="1:2">
      <c r="A820">
        <v>0.33136106229712126</v>
      </c>
      <c r="B820">
        <v>9.1074553828237299</v>
      </c>
    </row>
    <row r="821" spans="1:2">
      <c r="A821">
        <v>0.91986330852981291</v>
      </c>
      <c r="B821">
        <v>1.1818256398973057</v>
      </c>
    </row>
    <row r="822" spans="1:2">
      <c r="A822">
        <v>0.30167637790266078</v>
      </c>
      <c r="B822">
        <v>10.98796809989204</v>
      </c>
    </row>
    <row r="823" spans="1:2">
      <c r="A823">
        <v>0.65685286729148129</v>
      </c>
      <c r="B823">
        <v>2.3177351113255011</v>
      </c>
    </row>
    <row r="824" spans="1:2">
      <c r="A824">
        <v>0.69928399248321282</v>
      </c>
      <c r="B824">
        <v>2.0449977118868845</v>
      </c>
    </row>
    <row r="825" spans="1:2">
      <c r="A825">
        <v>0.57436012883553711</v>
      </c>
      <c r="B825">
        <v>3.0313175333204359</v>
      </c>
    </row>
    <row r="826" spans="1:2">
      <c r="A826">
        <v>0.96459230769544835</v>
      </c>
      <c r="B826">
        <v>1.0747622689593144</v>
      </c>
    </row>
    <row r="827" spans="1:2">
      <c r="A827">
        <v>0.3453501467507254</v>
      </c>
      <c r="B827">
        <v>8.3845683660060253</v>
      </c>
    </row>
    <row r="828" spans="1:2">
      <c r="A828">
        <v>0.25960839027944083</v>
      </c>
      <c r="B828">
        <v>14.837562159697693</v>
      </c>
    </row>
    <row r="829" spans="1:2">
      <c r="A829">
        <v>0.34151417172355725</v>
      </c>
      <c r="B829">
        <v>8.5739814507883381</v>
      </c>
    </row>
    <row r="830" spans="1:2">
      <c r="A830">
        <v>0.71684197995838539</v>
      </c>
      <c r="B830">
        <v>1.9460461649772789</v>
      </c>
    </row>
    <row r="831" spans="1:2">
      <c r="A831">
        <v>0.14935339679995785</v>
      </c>
      <c r="B831">
        <v>44.830108632642549</v>
      </c>
    </row>
    <row r="832" spans="1:2">
      <c r="A832">
        <v>0.98953157184759388</v>
      </c>
      <c r="B832">
        <v>1.0212702699359577</v>
      </c>
    </row>
    <row r="833" spans="1:2">
      <c r="A833">
        <v>0.24089865061144833</v>
      </c>
      <c r="B833">
        <v>17.231824600392013</v>
      </c>
    </row>
    <row r="834" spans="1:2">
      <c r="A834">
        <v>0.65363443875500304</v>
      </c>
      <c r="B834">
        <v>2.340615881359899</v>
      </c>
    </row>
    <row r="835" spans="1:2">
      <c r="A835">
        <v>0.64364365807609136</v>
      </c>
      <c r="B835">
        <v>2.4138429534079586</v>
      </c>
    </row>
    <row r="836" spans="1:2">
      <c r="A836">
        <v>0.40192460967970001</v>
      </c>
      <c r="B836">
        <v>6.1902872562462319</v>
      </c>
    </row>
    <row r="837" spans="1:2">
      <c r="A837">
        <v>9.5084194983710901E-2</v>
      </c>
      <c r="B837">
        <v>110.60718311711467</v>
      </c>
    </row>
    <row r="838" spans="1:2">
      <c r="A838">
        <v>0.79269870486214078</v>
      </c>
      <c r="B838">
        <v>1.5914159363299363</v>
      </c>
    </row>
    <row r="839" spans="1:2">
      <c r="A839">
        <v>0.52453656812046034</v>
      </c>
      <c r="B839">
        <v>3.6345316831074199</v>
      </c>
    </row>
    <row r="840" spans="1:2">
      <c r="A840">
        <v>0.43884505329358614</v>
      </c>
      <c r="B840">
        <v>5.1925129147905995</v>
      </c>
    </row>
    <row r="841" spans="1:2">
      <c r="A841">
        <v>0.10343144360123979</v>
      </c>
      <c r="B841">
        <v>93.474860905651909</v>
      </c>
    </row>
    <row r="842" spans="1:2">
      <c r="A842">
        <v>0.80161803103287088</v>
      </c>
      <c r="B842">
        <v>1.5561986896823008</v>
      </c>
    </row>
    <row r="843" spans="1:2">
      <c r="A843">
        <v>0.53840816399324987</v>
      </c>
      <c r="B843">
        <v>3.4496634469073375</v>
      </c>
    </row>
    <row r="844" spans="1:2">
      <c r="A844">
        <v>0.47530664458574856</v>
      </c>
      <c r="B844">
        <v>4.4264160181681085</v>
      </c>
    </row>
    <row r="845" spans="1:2">
      <c r="A845">
        <v>0.74294594642078926</v>
      </c>
      <c r="B845">
        <v>1.8116969992982279</v>
      </c>
    </row>
    <row r="846" spans="1:2">
      <c r="A846">
        <v>0.11679673841355154</v>
      </c>
      <c r="B846">
        <v>73.305839174684607</v>
      </c>
    </row>
    <row r="847" spans="1:2">
      <c r="A847">
        <v>7.8721875654180984E-2</v>
      </c>
      <c r="B847">
        <v>161.36492245586678</v>
      </c>
    </row>
    <row r="848" spans="1:2">
      <c r="A848">
        <v>0.71703339191808468</v>
      </c>
      <c r="B848">
        <v>1.9450073101753778</v>
      </c>
    </row>
    <row r="849" spans="1:2">
      <c r="A849">
        <v>0.79338898471831243</v>
      </c>
      <c r="B849">
        <v>1.5886479511277338</v>
      </c>
    </row>
    <row r="850" spans="1:2">
      <c r="A850">
        <v>0.55168084128920758</v>
      </c>
      <c r="B850">
        <v>3.2856719170462325</v>
      </c>
    </row>
    <row r="851" spans="1:2">
      <c r="A851">
        <v>0.84506010078235638</v>
      </c>
      <c r="B851">
        <v>1.4003119845978726</v>
      </c>
    </row>
    <row r="852" spans="1:2">
      <c r="A852">
        <v>0.24779130564537022</v>
      </c>
      <c r="B852">
        <v>16.286504061358087</v>
      </c>
    </row>
    <row r="853" spans="1:2">
      <c r="A853">
        <v>0.59815772981231397</v>
      </c>
      <c r="B853">
        <v>2.7949147218215211</v>
      </c>
    </row>
    <row r="854" spans="1:2">
      <c r="A854">
        <v>0.2397758153391969</v>
      </c>
      <c r="B854">
        <v>17.39359073636394</v>
      </c>
    </row>
    <row r="855" spans="1:2">
      <c r="A855">
        <v>0.68708007904423529</v>
      </c>
      <c r="B855">
        <v>2.1182893664380504</v>
      </c>
    </row>
    <row r="856" spans="1:2">
      <c r="A856">
        <v>0.99518151087445705</v>
      </c>
      <c r="B856">
        <v>1.0097070819740468</v>
      </c>
    </row>
    <row r="857" spans="1:2">
      <c r="A857">
        <v>0.80585901602787757</v>
      </c>
      <c r="B857">
        <v>1.5398622120226226</v>
      </c>
    </row>
    <row r="858" spans="1:2">
      <c r="A858">
        <v>0.29836270417155153</v>
      </c>
      <c r="B858">
        <v>11.233392423947226</v>
      </c>
    </row>
    <row r="859" spans="1:2">
      <c r="A859">
        <v>0.78737967614132476</v>
      </c>
      <c r="B859">
        <v>1.6129897174359298</v>
      </c>
    </row>
    <row r="860" spans="1:2">
      <c r="A860">
        <v>0.68467893259737522</v>
      </c>
      <c r="B860">
        <v>2.1331729608545968</v>
      </c>
    </row>
    <row r="861" spans="1:2">
      <c r="A861">
        <v>0.30808205688656121</v>
      </c>
      <c r="B861">
        <v>10.535792038445093</v>
      </c>
    </row>
    <row r="862" spans="1:2">
      <c r="A862">
        <v>0.96087419993687906</v>
      </c>
      <c r="B862">
        <v>1.083095957929417</v>
      </c>
    </row>
    <row r="863" spans="1:2">
      <c r="A863">
        <v>0.49744008175053622</v>
      </c>
      <c r="B863">
        <v>4.0412754058057292</v>
      </c>
    </row>
    <row r="864" spans="1:2">
      <c r="A864">
        <v>0.37593496123642378</v>
      </c>
      <c r="B864">
        <v>7.0757840132150891</v>
      </c>
    </row>
    <row r="865" spans="1:2">
      <c r="A865">
        <v>0.97362040806321737</v>
      </c>
      <c r="B865">
        <v>1.0549227612538805</v>
      </c>
    </row>
    <row r="866" spans="1:2">
      <c r="A866">
        <v>0.40169491691041626</v>
      </c>
      <c r="B866">
        <v>6.1973686042048701</v>
      </c>
    </row>
    <row r="867" spans="1:2">
      <c r="A867">
        <v>0.18642140661173512</v>
      </c>
      <c r="B867">
        <v>28.774543268576537</v>
      </c>
    </row>
    <row r="868" spans="1:2">
      <c r="A868">
        <v>0.25484021141400337</v>
      </c>
      <c r="B868">
        <v>15.397991891760613</v>
      </c>
    </row>
    <row r="869" spans="1:2">
      <c r="A869">
        <v>0.83768825256217028</v>
      </c>
      <c r="B869">
        <v>1.4250665618879221</v>
      </c>
    </row>
    <row r="870" spans="1:2">
      <c r="A870">
        <v>0.29745607130030205</v>
      </c>
      <c r="B870">
        <v>11.301974543181139</v>
      </c>
    </row>
    <row r="871" spans="1:2">
      <c r="A871">
        <v>0.39554788655339324</v>
      </c>
      <c r="B871">
        <v>6.3914863129251405</v>
      </c>
    </row>
    <row r="872" spans="1:2">
      <c r="A872">
        <v>0.98263041469167223</v>
      </c>
      <c r="B872">
        <v>1.0356657046912572</v>
      </c>
    </row>
    <row r="873" spans="1:2">
      <c r="A873">
        <v>8.690715893213774E-2</v>
      </c>
      <c r="B873">
        <v>132.40027726841939</v>
      </c>
    </row>
    <row r="874" spans="1:2">
      <c r="A874">
        <v>0.16233095454455282</v>
      </c>
      <c r="B874">
        <v>37.948736019174731</v>
      </c>
    </row>
    <row r="875" spans="1:2">
      <c r="A875">
        <v>0.22030974605851528</v>
      </c>
      <c r="B875">
        <v>20.603100463911439</v>
      </c>
    </row>
    <row r="876" spans="1:2">
      <c r="A876">
        <v>0.82540081951382915</v>
      </c>
      <c r="B876">
        <v>1.4678112381980364</v>
      </c>
    </row>
    <row r="877" spans="1:2">
      <c r="A877">
        <v>0.85119168553142011</v>
      </c>
      <c r="B877">
        <v>1.3802102694935767</v>
      </c>
    </row>
    <row r="878" spans="1:2">
      <c r="A878">
        <v>0.45795186380433717</v>
      </c>
      <c r="B878">
        <v>4.7682645013968301</v>
      </c>
    </row>
    <row r="879" spans="1:2">
      <c r="A879">
        <v>0.13288485676726536</v>
      </c>
      <c r="B879">
        <v>56.630319876319525</v>
      </c>
    </row>
    <row r="880" spans="1:2">
      <c r="A880">
        <v>2.2391360106873481E-2</v>
      </c>
      <c r="B880">
        <v>1994.5230101528318</v>
      </c>
    </row>
    <row r="881" spans="1:2">
      <c r="A881">
        <v>0.83805951894817965</v>
      </c>
      <c r="B881">
        <v>1.423804212120805</v>
      </c>
    </row>
    <row r="882" spans="1:2">
      <c r="A882">
        <v>0.50417763876694544</v>
      </c>
      <c r="B882">
        <v>3.9339862715842471</v>
      </c>
    </row>
    <row r="883" spans="1:2">
      <c r="A883">
        <v>0.37221156778479614</v>
      </c>
      <c r="B883">
        <v>7.2180563390248045</v>
      </c>
    </row>
    <row r="884" spans="1:2">
      <c r="A884">
        <v>0.90380031832274454</v>
      </c>
      <c r="B884">
        <v>1.2242074556033136</v>
      </c>
    </row>
    <row r="885" spans="1:2">
      <c r="A885">
        <v>0.70772329181022098</v>
      </c>
      <c r="B885">
        <v>1.9965170449863703</v>
      </c>
    </row>
    <row r="886" spans="1:2">
      <c r="A886">
        <v>1.8924134018847738E-2</v>
      </c>
      <c r="B886">
        <v>2792.3378934636312</v>
      </c>
    </row>
    <row r="887" spans="1:2">
      <c r="A887">
        <v>0.53565236071723388</v>
      </c>
      <c r="B887">
        <v>3.4852501411994523</v>
      </c>
    </row>
    <row r="888" spans="1:2">
      <c r="A888">
        <v>0.70901604699551779</v>
      </c>
      <c r="B888">
        <v>1.9892431481929018</v>
      </c>
    </row>
    <row r="889" spans="1:2">
      <c r="A889">
        <v>0.26829941387655687</v>
      </c>
      <c r="B889">
        <v>13.891864934141138</v>
      </c>
    </row>
    <row r="890" spans="1:2">
      <c r="A890">
        <v>0.46893069503373863</v>
      </c>
      <c r="B890">
        <v>4.5476043893624594</v>
      </c>
    </row>
    <row r="891" spans="1:2">
      <c r="A891">
        <v>9.9512080361686905E-2</v>
      </c>
      <c r="B891">
        <v>100.98302799162194</v>
      </c>
    </row>
    <row r="892" spans="1:2">
      <c r="A892">
        <v>0.23107205245104212</v>
      </c>
      <c r="B892">
        <v>18.728593186171672</v>
      </c>
    </row>
    <row r="893" spans="1:2">
      <c r="A893">
        <v>0.62336256561242864</v>
      </c>
      <c r="B893">
        <v>2.5734667616167619</v>
      </c>
    </row>
    <row r="894" spans="1:2">
      <c r="A894">
        <v>0.86728753728880736</v>
      </c>
      <c r="B894">
        <v>1.3294554494541875</v>
      </c>
    </row>
    <row r="895" spans="1:2">
      <c r="A895">
        <v>0.39006928206456237</v>
      </c>
      <c r="B895">
        <v>6.5722866667550512</v>
      </c>
    </row>
    <row r="896" spans="1:2">
      <c r="A896">
        <v>0.5902956078950643</v>
      </c>
      <c r="B896">
        <v>2.8698612235856342</v>
      </c>
    </row>
    <row r="897" spans="1:2">
      <c r="A897">
        <v>0.54504040263964115</v>
      </c>
      <c r="B897">
        <v>3.3662208565545377</v>
      </c>
    </row>
    <row r="898" spans="1:2">
      <c r="A898">
        <v>0.51628051883038495</v>
      </c>
      <c r="B898">
        <v>3.7517036375012038</v>
      </c>
    </row>
    <row r="899" spans="1:2">
      <c r="A899">
        <v>0.82693548615572166</v>
      </c>
      <c r="B899">
        <v>1.4623682242290965</v>
      </c>
    </row>
    <row r="900" spans="1:2">
      <c r="A900">
        <v>0.77922849455658594</v>
      </c>
      <c r="B900">
        <v>1.6469118309899151</v>
      </c>
    </row>
    <row r="901" spans="1:2">
      <c r="A901">
        <v>0.98021030862918801</v>
      </c>
      <c r="B901">
        <v>1.04078606501117</v>
      </c>
    </row>
    <row r="902" spans="1:2">
      <c r="A902">
        <v>0.7107032461149132</v>
      </c>
      <c r="B902">
        <v>1.9798094908602792</v>
      </c>
    </row>
    <row r="903" spans="1:2">
      <c r="A903">
        <v>0.45991625508119061</v>
      </c>
      <c r="B903">
        <v>4.7276191294799377</v>
      </c>
    </row>
    <row r="904" spans="1:2">
      <c r="A904">
        <v>0.52048896189260319</v>
      </c>
      <c r="B904">
        <v>3.6912796840629096</v>
      </c>
    </row>
    <row r="905" spans="1:2">
      <c r="A905">
        <v>0.90325382185150271</v>
      </c>
      <c r="B905">
        <v>1.2256892704127949</v>
      </c>
    </row>
    <row r="906" spans="1:2">
      <c r="A906">
        <v>0.60254868950826967</v>
      </c>
      <c r="B906">
        <v>2.7543283198736517</v>
      </c>
    </row>
    <row r="907" spans="1:2">
      <c r="A907">
        <v>4.724065186474391E-2</v>
      </c>
      <c r="B907">
        <v>448.09307946482801</v>
      </c>
    </row>
    <row r="908" spans="1:2">
      <c r="A908">
        <v>0.4480460789949412</v>
      </c>
      <c r="B908">
        <v>4.9814369516013359</v>
      </c>
    </row>
    <row r="909" spans="1:2">
      <c r="A909">
        <v>0.87479245290653784</v>
      </c>
      <c r="B909">
        <v>1.306742285318105</v>
      </c>
    </row>
    <row r="910" spans="1:2">
      <c r="A910">
        <v>0.29580943145993199</v>
      </c>
      <c r="B910">
        <v>11.428150906491348</v>
      </c>
    </row>
    <row r="911" spans="1:2">
      <c r="A911">
        <v>0.91854376182144848</v>
      </c>
      <c r="B911">
        <v>1.1852236146915134</v>
      </c>
    </row>
    <row r="912" spans="1:2">
      <c r="A912">
        <v>0.22564575538215692</v>
      </c>
      <c r="B912">
        <v>19.640189018204939</v>
      </c>
    </row>
    <row r="913" spans="1:2">
      <c r="A913">
        <v>0.85954467319989125</v>
      </c>
      <c r="B913">
        <v>1.3535150636565092</v>
      </c>
    </row>
    <row r="914" spans="1:2">
      <c r="A914">
        <v>0.65897254366310865</v>
      </c>
      <c r="B914">
        <v>2.3028484609784776</v>
      </c>
    </row>
    <row r="915" spans="1:2">
      <c r="A915">
        <v>0.53986954234923346</v>
      </c>
      <c r="B915">
        <v>3.4310128656905867</v>
      </c>
    </row>
    <row r="916" spans="1:2">
      <c r="A916">
        <v>9.9970013216419851E-2</v>
      </c>
      <c r="B916">
        <v>100.0600005541658</v>
      </c>
    </row>
    <row r="917" spans="1:2">
      <c r="A917">
        <v>0.18734662725574047</v>
      </c>
      <c r="B917">
        <v>28.491036030385509</v>
      </c>
    </row>
    <row r="918" spans="1:2">
      <c r="A918">
        <v>5.3271898450632627E-2</v>
      </c>
      <c r="B918">
        <v>352.37383413492836</v>
      </c>
    </row>
    <row r="919" spans="1:2">
      <c r="A919">
        <v>0.70719359930862424</v>
      </c>
      <c r="B919">
        <v>1.9995089729710285</v>
      </c>
    </row>
    <row r="920" spans="1:2">
      <c r="A920">
        <v>0.18821174992102674</v>
      </c>
      <c r="B920">
        <v>28.229717672354937</v>
      </c>
    </row>
    <row r="921" spans="1:2">
      <c r="A921">
        <v>0.42009000473807268</v>
      </c>
      <c r="B921">
        <v>5.666505349996771</v>
      </c>
    </row>
    <row r="922" spans="1:2">
      <c r="A922">
        <v>0.73504567048253366</v>
      </c>
      <c r="B922">
        <v>1.8508505496045033</v>
      </c>
    </row>
    <row r="923" spans="1:2">
      <c r="A923">
        <v>0.2625732525017801</v>
      </c>
      <c r="B923">
        <v>14.504375426503522</v>
      </c>
    </row>
    <row r="924" spans="1:2">
      <c r="A924">
        <v>0.8701151132371816</v>
      </c>
      <c r="B924">
        <v>1.3208289395961419</v>
      </c>
    </row>
    <row r="925" spans="1:2">
      <c r="A925">
        <v>0.80799249549440422</v>
      </c>
      <c r="B925">
        <v>1.5317410299353174</v>
      </c>
    </row>
    <row r="926" spans="1:2">
      <c r="A926">
        <v>0.26456064617202912</v>
      </c>
      <c r="B926">
        <v>14.287278640068914</v>
      </c>
    </row>
    <row r="927" spans="1:2">
      <c r="A927">
        <v>0.67566541085423903</v>
      </c>
      <c r="B927">
        <v>2.1904665543486597</v>
      </c>
    </row>
    <row r="928" spans="1:2">
      <c r="A928">
        <v>0.12110287409627496</v>
      </c>
      <c r="B928">
        <v>68.185353990478376</v>
      </c>
    </row>
    <row r="929" spans="1:2">
      <c r="A929">
        <v>0.7026862081634242</v>
      </c>
      <c r="B929">
        <v>2.0252430049290457</v>
      </c>
    </row>
    <row r="930" spans="1:2">
      <c r="A930">
        <v>0.65761022468505725</v>
      </c>
      <c r="B930">
        <v>2.3123996011616406</v>
      </c>
    </row>
    <row r="931" spans="1:2">
      <c r="A931">
        <v>0.33489602824474773</v>
      </c>
      <c r="B931">
        <v>8.9162041968640615</v>
      </c>
    </row>
    <row r="932" spans="1:2">
      <c r="A932">
        <v>0.94737047902406646</v>
      </c>
      <c r="B932">
        <v>1.1141926901302892</v>
      </c>
    </row>
    <row r="933" spans="1:2">
      <c r="A933">
        <v>0.83193872491849574</v>
      </c>
      <c r="B933">
        <v>1.444831892772648</v>
      </c>
    </row>
    <row r="934" spans="1:2">
      <c r="A934">
        <v>0.52538405503072028</v>
      </c>
      <c r="B934">
        <v>3.6228155540141511</v>
      </c>
    </row>
    <row r="935" spans="1:2">
      <c r="A935">
        <v>0.53779889378040036</v>
      </c>
      <c r="B935">
        <v>3.4574840941952121</v>
      </c>
    </row>
    <row r="936" spans="1:2">
      <c r="A936">
        <v>0.14118552725375544</v>
      </c>
      <c r="B936">
        <v>50.167174317649774</v>
      </c>
    </row>
    <row r="937" spans="1:2">
      <c r="A937">
        <v>0.14319171238151984</v>
      </c>
      <c r="B937">
        <v>48.771289076426477</v>
      </c>
    </row>
    <row r="938" spans="1:2">
      <c r="A938">
        <v>0.46185854182642694</v>
      </c>
      <c r="B938">
        <v>4.6879399487040878</v>
      </c>
    </row>
    <row r="939" spans="1:2">
      <c r="A939">
        <v>0.38107197096275636</v>
      </c>
      <c r="B939">
        <v>6.8863007742674087</v>
      </c>
    </row>
    <row r="940" spans="1:2">
      <c r="A940">
        <v>0.88655073618444558</v>
      </c>
      <c r="B940">
        <v>1.2723096186339107</v>
      </c>
    </row>
    <row r="941" spans="1:2">
      <c r="A941">
        <v>0.20138391313358839</v>
      </c>
      <c r="B941">
        <v>24.657579898836783</v>
      </c>
    </row>
    <row r="942" spans="1:2">
      <c r="A942">
        <v>0.79367378875917183</v>
      </c>
      <c r="B942">
        <v>1.5875080062723022</v>
      </c>
    </row>
    <row r="943" spans="1:2">
      <c r="A943">
        <v>0.36771354460601491</v>
      </c>
      <c r="B943">
        <v>7.395724852720166</v>
      </c>
    </row>
    <row r="944" spans="1:2">
      <c r="A944">
        <v>0.65721852067401532</v>
      </c>
      <c r="B944">
        <v>2.3151568153695004</v>
      </c>
    </row>
    <row r="945" spans="1:2">
      <c r="A945">
        <v>0.83611651013315935</v>
      </c>
      <c r="B945">
        <v>1.4304293140638924</v>
      </c>
    </row>
    <row r="946" spans="1:2">
      <c r="A946">
        <v>0.24269042722569178</v>
      </c>
      <c r="B946">
        <v>16.978319722430868</v>
      </c>
    </row>
    <row r="947" spans="1:2">
      <c r="A947">
        <v>0.27107760643123613</v>
      </c>
      <c r="B947">
        <v>13.608577017476795</v>
      </c>
    </row>
    <row r="948" spans="1:2">
      <c r="A948">
        <v>0.98971499950277009</v>
      </c>
      <c r="B948">
        <v>1.0208917531876187</v>
      </c>
    </row>
    <row r="949" spans="1:2">
      <c r="A949">
        <v>0.24896603916190485</v>
      </c>
      <c r="B949">
        <v>16.133172588054684</v>
      </c>
    </row>
    <row r="950" spans="1:2">
      <c r="A950">
        <v>0.69184542178030406</v>
      </c>
      <c r="B950">
        <v>2.0892088517813612</v>
      </c>
    </row>
    <row r="951" spans="1:2">
      <c r="A951">
        <v>0.42957853559499704</v>
      </c>
      <c r="B951">
        <v>5.4189463786372958</v>
      </c>
    </row>
    <row r="952" spans="1:2">
      <c r="A952">
        <v>2.9521062996331615E-2</v>
      </c>
      <c r="B952">
        <v>1147.4559358592282</v>
      </c>
    </row>
    <row r="953" spans="1:2">
      <c r="A953">
        <v>0.55520220325391989</v>
      </c>
      <c r="B953">
        <v>3.2441254367068204</v>
      </c>
    </row>
    <row r="954" spans="1:2">
      <c r="A954">
        <v>9.9812322999379477E-2</v>
      </c>
      <c r="B954">
        <v>100.37641333134818</v>
      </c>
    </row>
    <row r="955" spans="1:2">
      <c r="A955">
        <v>0.59346284959337314</v>
      </c>
      <c r="B955">
        <v>2.8393107376509219</v>
      </c>
    </row>
    <row r="956" spans="1:2">
      <c r="A956">
        <v>0.64340468453963973</v>
      </c>
      <c r="B956">
        <v>2.4156363867688344</v>
      </c>
    </row>
    <row r="957" spans="1:2">
      <c r="A957">
        <v>0.71953673359850479</v>
      </c>
      <c r="B957">
        <v>1.9314970952372115</v>
      </c>
    </row>
    <row r="958" spans="1:2">
      <c r="A958">
        <v>0.20590097772396709</v>
      </c>
      <c r="B958">
        <v>23.587568926284021</v>
      </c>
    </row>
    <row r="959" spans="1:2">
      <c r="A959">
        <v>0.89832679902601598</v>
      </c>
      <c r="B959">
        <v>1.2391711346216308</v>
      </c>
    </row>
    <row r="960" spans="1:2">
      <c r="A960">
        <v>0.34896795150195747</v>
      </c>
      <c r="B960">
        <v>8.2116212864889739</v>
      </c>
    </row>
    <row r="961" spans="1:2">
      <c r="A961">
        <v>0.45792524737428497</v>
      </c>
      <c r="B961">
        <v>4.7688188183630924</v>
      </c>
    </row>
    <row r="962" spans="1:2">
      <c r="A962">
        <v>0.92648150691245967</v>
      </c>
      <c r="B962">
        <v>1.1650015147487618</v>
      </c>
    </row>
    <row r="963" spans="1:2">
      <c r="A963">
        <v>0.23837320683890306</v>
      </c>
      <c r="B963">
        <v>17.598883720396419</v>
      </c>
    </row>
    <row r="964" spans="1:2">
      <c r="A964">
        <v>0.12083510399508723</v>
      </c>
      <c r="B964">
        <v>68.487885760788686</v>
      </c>
    </row>
    <row r="965" spans="1:2">
      <c r="A965">
        <v>0.58433516184730694</v>
      </c>
      <c r="B965">
        <v>2.928707229333404</v>
      </c>
    </row>
    <row r="966" spans="1:2">
      <c r="A966">
        <v>0.53335846765718165</v>
      </c>
      <c r="B966">
        <v>3.5152936627077156</v>
      </c>
    </row>
    <row r="967" spans="1:2">
      <c r="A967">
        <v>0.45176881325308083</v>
      </c>
      <c r="B967">
        <v>4.8996776155313482</v>
      </c>
    </row>
    <row r="968" spans="1:2">
      <c r="A968">
        <v>0.5617885966140852</v>
      </c>
      <c r="B968">
        <v>3.1685032798619202</v>
      </c>
    </row>
    <row r="969" spans="1:2">
      <c r="A969">
        <v>0.10414410513497607</v>
      </c>
      <c r="B969">
        <v>92.199934972450947</v>
      </c>
    </row>
    <row r="970" spans="1:2">
      <c r="A970">
        <v>0.27607367881649569</v>
      </c>
      <c r="B970">
        <v>13.120488201625902</v>
      </c>
    </row>
    <row r="971" spans="1:2">
      <c r="A971">
        <v>0.40393228539002046</v>
      </c>
      <c r="B971">
        <v>6.1289046731943024</v>
      </c>
    </row>
    <row r="972" spans="1:2">
      <c r="A972">
        <v>0.93893213880099546</v>
      </c>
      <c r="B972">
        <v>1.1343095547970619</v>
      </c>
    </row>
    <row r="973" spans="1:2">
      <c r="A973">
        <v>0.40606652076999294</v>
      </c>
      <c r="B973">
        <v>6.0646484505514779</v>
      </c>
    </row>
    <row r="974" spans="1:2">
      <c r="A974">
        <v>0.224119451209291</v>
      </c>
      <c r="B974">
        <v>19.908608176258952</v>
      </c>
    </row>
    <row r="975" spans="1:2">
      <c r="A975">
        <v>0.29289846852911072</v>
      </c>
      <c r="B975">
        <v>11.65643639396602</v>
      </c>
    </row>
    <row r="976" spans="1:2">
      <c r="A976">
        <v>0.92927565302647253</v>
      </c>
      <c r="B976">
        <v>1.1580061940380171</v>
      </c>
    </row>
    <row r="977" spans="1:2">
      <c r="A977">
        <v>0.36420660948264594</v>
      </c>
      <c r="B977">
        <v>7.5388370129629454</v>
      </c>
    </row>
    <row r="978" spans="1:2">
      <c r="A978">
        <v>0.38664357640374991</v>
      </c>
      <c r="B978">
        <v>6.6892650028536664</v>
      </c>
    </row>
    <row r="979" spans="1:2">
      <c r="A979">
        <v>7.4286077216036972E-2</v>
      </c>
      <c r="B979">
        <v>181.211247095636</v>
      </c>
    </row>
    <row r="980" spans="1:2">
      <c r="A980">
        <v>0.60534026419424958</v>
      </c>
      <c r="B980">
        <v>2.7289832878262827</v>
      </c>
    </row>
    <row r="981" spans="1:2">
      <c r="A981">
        <v>0.98357695772104314</v>
      </c>
      <c r="B981">
        <v>1.0336733228037436</v>
      </c>
    </row>
    <row r="982" spans="1:2">
      <c r="A982">
        <v>0.90931128683334084</v>
      </c>
      <c r="B982">
        <v>1.2094135676986952</v>
      </c>
    </row>
    <row r="983" spans="1:2">
      <c r="A983">
        <v>0.25150277172687319</v>
      </c>
      <c r="B983">
        <v>15.80936581384498</v>
      </c>
    </row>
    <row r="984" spans="1:2">
      <c r="A984">
        <v>0.67183685309034624</v>
      </c>
      <c r="B984">
        <v>2.2155030584778515</v>
      </c>
    </row>
    <row r="985" spans="1:2">
      <c r="A985">
        <v>0.38186729589057178</v>
      </c>
      <c r="B985">
        <v>6.8576460906129553</v>
      </c>
    </row>
    <row r="986" spans="1:2">
      <c r="A986">
        <v>0.46333304547718912</v>
      </c>
      <c r="B986">
        <v>4.6581497763630191</v>
      </c>
    </row>
    <row r="987" spans="1:2">
      <c r="A987">
        <v>0.42691035820469891</v>
      </c>
      <c r="B987">
        <v>5.4868945705153145</v>
      </c>
    </row>
    <row r="988" spans="1:2">
      <c r="A988">
        <v>0.78612791247126701</v>
      </c>
      <c r="B988">
        <v>1.6181305842189169</v>
      </c>
    </row>
    <row r="989" spans="1:2">
      <c r="A989">
        <v>0.32830284258594578</v>
      </c>
      <c r="B989">
        <v>9.2779219323805524</v>
      </c>
    </row>
    <row r="990" spans="1:2">
      <c r="A990">
        <v>0.55670515245265406</v>
      </c>
      <c r="B990">
        <v>3.2266326072924851</v>
      </c>
    </row>
    <row r="991" spans="1:2">
      <c r="A991">
        <v>0.74755816876484649</v>
      </c>
      <c r="B991">
        <v>1.7894106467242057</v>
      </c>
    </row>
    <row r="992" spans="1:2">
      <c r="A992">
        <v>0.67197148982170507</v>
      </c>
      <c r="B992">
        <v>2.2146153475793704</v>
      </c>
    </row>
    <row r="993" spans="1:2">
      <c r="A993">
        <v>0.56969811684458094</v>
      </c>
      <c r="B993">
        <v>3.0811329062084067</v>
      </c>
    </row>
    <row r="994" spans="1:2">
      <c r="A994">
        <v>0.61757501134959303</v>
      </c>
      <c r="B994">
        <v>2.6219268436392511</v>
      </c>
    </row>
    <row r="995" spans="1:2">
      <c r="A995">
        <v>0.44133538856218002</v>
      </c>
      <c r="B995">
        <v>5.134078377029982</v>
      </c>
    </row>
    <row r="996" spans="1:2">
      <c r="A996">
        <v>0.14051126008794412</v>
      </c>
      <c r="B996">
        <v>50.64980095577554</v>
      </c>
    </row>
    <row r="997" spans="1:2">
      <c r="A997">
        <v>3.3319640139949591E-2</v>
      </c>
      <c r="B997">
        <v>900.73988832602845</v>
      </c>
    </row>
    <row r="998" spans="1:2">
      <c r="A998">
        <v>0.71363819306885734</v>
      </c>
      <c r="B998">
        <v>1.9635584344464883</v>
      </c>
    </row>
    <row r="999" spans="1:2">
      <c r="A999">
        <v>0.72471118104199306</v>
      </c>
      <c r="B999">
        <v>1.9040137328027369</v>
      </c>
    </row>
    <row r="1000" spans="1:2">
      <c r="A1000">
        <v>0.96745669016972546</v>
      </c>
      <c r="B1000">
        <v>1.068407518647408</v>
      </c>
    </row>
    <row r="1001" spans="1:2">
      <c r="A1001">
        <v>0.45970328001425065</v>
      </c>
      <c r="B1001">
        <v>4.7320006437246551</v>
      </c>
    </row>
    <row r="1002" spans="1:2">
      <c r="A1002">
        <v>0.64135247076203905</v>
      </c>
      <c r="B1002">
        <v>2.4311203332834701</v>
      </c>
    </row>
    <row r="1003" spans="1:2">
      <c r="A1003">
        <v>0.91536273870548523</v>
      </c>
      <c r="B1003">
        <v>1.1934755886976658</v>
      </c>
    </row>
    <row r="1004" spans="1:2">
      <c r="A1004">
        <v>0.28411438081739426</v>
      </c>
      <c r="B1004">
        <v>12.388352852185903</v>
      </c>
    </row>
    <row r="1005" spans="1:2">
      <c r="A1005">
        <v>0.80625640963139222</v>
      </c>
      <c r="B1005">
        <v>1.5383446288334162</v>
      </c>
    </row>
    <row r="1006" spans="1:2">
      <c r="A1006">
        <v>0.97037890136975968</v>
      </c>
      <c r="B1006">
        <v>1.0619823759973839</v>
      </c>
    </row>
    <row r="1007" spans="1:2">
      <c r="A1007">
        <v>0.64337058599870867</v>
      </c>
      <c r="B1007">
        <v>2.415892450259431</v>
      </c>
    </row>
    <row r="1008" spans="1:2">
      <c r="A1008">
        <v>0.8050325158567011</v>
      </c>
      <c r="B1008">
        <v>1.5430256859800491</v>
      </c>
    </row>
    <row r="1009" spans="1:2">
      <c r="A1009">
        <v>0.84155979708434203</v>
      </c>
      <c r="B1009">
        <v>1.4119848584378758</v>
      </c>
    </row>
    <row r="1010" spans="1:2">
      <c r="A1010">
        <v>0.41828567518459181</v>
      </c>
      <c r="B1010">
        <v>5.7154972016217442</v>
      </c>
    </row>
    <row r="1011" spans="1:2">
      <c r="A1011">
        <v>0.11833382339976883</v>
      </c>
      <c r="B1011">
        <v>71.413810395922553</v>
      </c>
    </row>
    <row r="1012" spans="1:2">
      <c r="A1012">
        <v>0.3218455571832104</v>
      </c>
      <c r="B1012">
        <v>9.6539481766511628</v>
      </c>
    </row>
    <row r="1013" spans="1:2">
      <c r="A1013">
        <v>0.15561103015912181</v>
      </c>
      <c r="B1013">
        <v>41.297070435104672</v>
      </c>
    </row>
    <row r="1014" spans="1:2">
      <c r="A1014">
        <v>8.2162355705395207E-2</v>
      </c>
      <c r="B1014">
        <v>148.13382426440009</v>
      </c>
    </row>
    <row r="1015" spans="1:2">
      <c r="A1015">
        <v>0.72664116191085704</v>
      </c>
      <c r="B1015">
        <v>1.8939129287187924</v>
      </c>
    </row>
    <row r="1016" spans="1:2">
      <c r="A1016">
        <v>0.86373126380886345</v>
      </c>
      <c r="B1016">
        <v>1.3404256216636912</v>
      </c>
    </row>
    <row r="1017" spans="1:2">
      <c r="A1017">
        <v>0.31026582838864725</v>
      </c>
      <c r="B1017">
        <v>10.388003970793498</v>
      </c>
    </row>
    <row r="1018" spans="1:2">
      <c r="A1018">
        <v>0.60189214568457361</v>
      </c>
      <c r="B1018">
        <v>2.7603404385788299</v>
      </c>
    </row>
    <row r="1019" spans="1:2">
      <c r="A1019">
        <v>0.36767785928587804</v>
      </c>
      <c r="B1019">
        <v>7.3971605204373905</v>
      </c>
    </row>
    <row r="1020" spans="1:2">
      <c r="A1020">
        <v>0.28266746991182745</v>
      </c>
      <c r="B1020">
        <v>12.515503807755778</v>
      </c>
    </row>
    <row r="1021" spans="1:2">
      <c r="A1021">
        <v>0.64149936840867294</v>
      </c>
      <c r="B1021">
        <v>2.4300070509205973</v>
      </c>
    </row>
    <row r="1022" spans="1:2">
      <c r="A1022">
        <v>0.8164691373140498</v>
      </c>
      <c r="B1022">
        <v>1.5001008393593105</v>
      </c>
    </row>
    <row r="1023" spans="1:2">
      <c r="A1023">
        <v>0.70034512788958425</v>
      </c>
      <c r="B1023">
        <v>2.0388054063290166</v>
      </c>
    </row>
    <row r="1024" spans="1:2">
      <c r="A1024">
        <v>5.6551688633101005E-2</v>
      </c>
      <c r="B1024">
        <v>312.68629387637435</v>
      </c>
    </row>
    <row r="1025" spans="1:2">
      <c r="A1025">
        <v>6.5866266404802865E-2</v>
      </c>
      <c r="B1025">
        <v>230.50158030730944</v>
      </c>
    </row>
    <row r="1026" spans="1:2">
      <c r="A1026">
        <v>0.11958965824747558</v>
      </c>
      <c r="B1026">
        <v>69.921824241265227</v>
      </c>
    </row>
    <row r="1027" spans="1:2">
      <c r="A1027">
        <v>0.81374982554167108</v>
      </c>
      <c r="B1027">
        <v>1.5101433795976793</v>
      </c>
    </row>
    <row r="1028" spans="1:2">
      <c r="A1028">
        <v>9.0964604291080775E-2</v>
      </c>
      <c r="B1028">
        <v>120.85235862609015</v>
      </c>
    </row>
    <row r="1029" spans="1:2">
      <c r="A1029">
        <v>0.60664456378163845</v>
      </c>
      <c r="B1029">
        <v>2.7172611507446724</v>
      </c>
    </row>
    <row r="1030" spans="1:2">
      <c r="A1030">
        <v>7.1152644658939224E-2</v>
      </c>
      <c r="B1030">
        <v>197.5231059986582</v>
      </c>
    </row>
    <row r="1031" spans="1:2">
      <c r="A1031">
        <v>0.18694953573790674</v>
      </c>
      <c r="B1031">
        <v>28.612197754696879</v>
      </c>
    </row>
    <row r="1032" spans="1:2">
      <c r="A1032">
        <v>0.85909128917390021</v>
      </c>
      <c r="B1032">
        <v>1.3549440713676189</v>
      </c>
    </row>
    <row r="1033" spans="1:2">
      <c r="A1033">
        <v>0.2600018527303396</v>
      </c>
      <c r="B1033">
        <v>14.792688585510215</v>
      </c>
    </row>
    <row r="1034" spans="1:2">
      <c r="A1034">
        <v>0.49053032290838949</v>
      </c>
      <c r="B1034">
        <v>4.155930552694528</v>
      </c>
    </row>
    <row r="1035" spans="1:2">
      <c r="A1035">
        <v>0.66817733600292772</v>
      </c>
      <c r="B1035">
        <v>2.2398375372827797</v>
      </c>
    </row>
    <row r="1036" spans="1:2">
      <c r="A1036">
        <v>0.37192858420920061</v>
      </c>
      <c r="B1036">
        <v>7.2290443003483151</v>
      </c>
    </row>
    <row r="1037" spans="1:2">
      <c r="A1037">
        <v>0.33699526164598415</v>
      </c>
      <c r="B1037">
        <v>8.8054673492629298</v>
      </c>
    </row>
    <row r="1038" spans="1:2">
      <c r="A1038">
        <v>0.51829099197054607</v>
      </c>
      <c r="B1038">
        <v>3.7226540484428212</v>
      </c>
    </row>
    <row r="1039" spans="1:2">
      <c r="A1039">
        <v>0.46424858936697433</v>
      </c>
      <c r="B1039">
        <v>4.6397952334777584</v>
      </c>
    </row>
    <row r="1040" spans="1:2">
      <c r="A1040">
        <v>0.59242347652001404</v>
      </c>
      <c r="B1040">
        <v>2.8492822935241215</v>
      </c>
    </row>
    <row r="1041" spans="1:2">
      <c r="A1041">
        <v>1.041462112787972E-2</v>
      </c>
      <c r="B1041">
        <v>9219.6205900457808</v>
      </c>
    </row>
    <row r="1042" spans="1:2">
      <c r="A1042">
        <v>0.22827335299021456</v>
      </c>
      <c r="B1042">
        <v>19.190644661294545</v>
      </c>
    </row>
    <row r="1043" spans="1:2">
      <c r="A1043">
        <v>0.94477149293156781</v>
      </c>
      <c r="B1043">
        <v>1.1203312206386726</v>
      </c>
    </row>
    <row r="1044" spans="1:2">
      <c r="A1044">
        <v>0.64446581055713104</v>
      </c>
      <c r="B1044">
        <v>2.407688147099404</v>
      </c>
    </row>
    <row r="1045" spans="1:2">
      <c r="A1045">
        <v>0.57021040647442067</v>
      </c>
      <c r="B1045">
        <v>3.0755990774013426</v>
      </c>
    </row>
    <row r="1046" spans="1:2">
      <c r="A1046">
        <v>0.38011552069153631</v>
      </c>
      <c r="B1046">
        <v>6.9209991239564932</v>
      </c>
    </row>
    <row r="1047" spans="1:2">
      <c r="A1047">
        <v>0.66189810085177037</v>
      </c>
      <c r="B1047">
        <v>2.2825364945235784</v>
      </c>
    </row>
    <row r="1048" spans="1:2">
      <c r="A1048">
        <v>1.0213700877210741E-3</v>
      </c>
      <c r="B1048">
        <v>958591.84597890591</v>
      </c>
    </row>
    <row r="1049" spans="1:2">
      <c r="A1049">
        <v>0.58236648825343451</v>
      </c>
      <c r="B1049">
        <v>2.9485415228362313</v>
      </c>
    </row>
    <row r="1050" spans="1:2">
      <c r="A1050">
        <v>0.28350113996165316</v>
      </c>
      <c r="B1050">
        <v>12.442005269119477</v>
      </c>
    </row>
    <row r="1051" spans="1:2">
      <c r="A1051">
        <v>0.45945434107969341</v>
      </c>
      <c r="B1051">
        <v>4.7371297641451706</v>
      </c>
    </row>
    <row r="1052" spans="1:2">
      <c r="A1052">
        <v>8.0777792766963508E-2</v>
      </c>
      <c r="B1052">
        <v>153.25548823085498</v>
      </c>
    </row>
    <row r="1053" spans="1:2">
      <c r="A1053">
        <v>0.942750727940318</v>
      </c>
      <c r="B1053">
        <v>1.1251391775661246</v>
      </c>
    </row>
    <row r="1054" spans="1:2">
      <c r="A1054">
        <v>0.48988840706728265</v>
      </c>
      <c r="B1054">
        <v>4.1668289754383254</v>
      </c>
    </row>
    <row r="1055" spans="1:2">
      <c r="A1055">
        <v>0.96748215894104406</v>
      </c>
      <c r="B1055">
        <v>1.0683512681659832</v>
      </c>
    </row>
    <row r="1056" spans="1:2">
      <c r="A1056">
        <v>0.98182795539329248</v>
      </c>
      <c r="B1056">
        <v>1.0373593195361608</v>
      </c>
    </row>
    <row r="1057" spans="1:2">
      <c r="A1057">
        <v>0.12470406912315046</v>
      </c>
      <c r="B1057">
        <v>64.304112747490066</v>
      </c>
    </row>
    <row r="1058" spans="1:2">
      <c r="A1058">
        <v>0.51073063809898489</v>
      </c>
      <c r="B1058">
        <v>3.8336828067854545</v>
      </c>
    </row>
    <row r="1059" spans="1:2">
      <c r="A1059">
        <v>0.63501110833976071</v>
      </c>
      <c r="B1059">
        <v>2.4799181946088584</v>
      </c>
    </row>
    <row r="1060" spans="1:2">
      <c r="A1060">
        <v>0.32321971926393367</v>
      </c>
      <c r="B1060">
        <v>9.5720355428024639</v>
      </c>
    </row>
    <row r="1061" spans="1:2">
      <c r="A1061">
        <v>0.91587850903728207</v>
      </c>
      <c r="B1061">
        <v>1.1921317729613499</v>
      </c>
    </row>
    <row r="1062" spans="1:2">
      <c r="A1062">
        <v>0.46654861617591648</v>
      </c>
      <c r="B1062">
        <v>4.5941607675633689</v>
      </c>
    </row>
    <row r="1063" spans="1:2">
      <c r="A1063">
        <v>0.80994418400253476</v>
      </c>
      <c r="B1063">
        <v>1.524367979765588</v>
      </c>
    </row>
    <row r="1064" spans="1:2">
      <c r="A1064">
        <v>0.6849036460828819</v>
      </c>
      <c r="B1064">
        <v>2.1317734235697894</v>
      </c>
    </row>
    <row r="1065" spans="1:2">
      <c r="A1065">
        <v>8.202474547482197E-2</v>
      </c>
      <c r="B1065">
        <v>148.63127973327144</v>
      </c>
    </row>
    <row r="1066" spans="1:2">
      <c r="A1066">
        <v>0.15432947082612625</v>
      </c>
      <c r="B1066">
        <v>41.985783875997875</v>
      </c>
    </row>
    <row r="1067" spans="1:2">
      <c r="A1067">
        <v>0.5444200128448724</v>
      </c>
      <c r="B1067">
        <v>3.3738971318926865</v>
      </c>
    </row>
    <row r="1068" spans="1:2">
      <c r="A1068">
        <v>0.19762507367285398</v>
      </c>
      <c r="B1068">
        <v>25.604477059274647</v>
      </c>
    </row>
    <row r="1069" spans="1:2">
      <c r="A1069">
        <v>0.82382621663413147</v>
      </c>
      <c r="B1069">
        <v>1.4734275405356949</v>
      </c>
    </row>
    <row r="1070" spans="1:2">
      <c r="A1070">
        <v>0.66235989454908673</v>
      </c>
      <c r="B1070">
        <v>2.2793548600889912</v>
      </c>
    </row>
    <row r="1071" spans="1:2">
      <c r="A1071">
        <v>0.27936031034522046</v>
      </c>
      <c r="B1071">
        <v>12.813583136814289</v>
      </c>
    </row>
    <row r="1072" spans="1:2">
      <c r="A1072">
        <v>0.94608803415959275</v>
      </c>
      <c r="B1072">
        <v>1.1172153668570828</v>
      </c>
    </row>
    <row r="1073" spans="1:2">
      <c r="A1073">
        <v>0.12288207723818001</v>
      </c>
      <c r="B1073">
        <v>66.225144044697913</v>
      </c>
    </row>
    <row r="1074" spans="1:2">
      <c r="A1074">
        <v>0.11626300788442068</v>
      </c>
      <c r="B1074">
        <v>73.980436748495748</v>
      </c>
    </row>
    <row r="1075" spans="1:2">
      <c r="A1075">
        <v>0.85468047239297906</v>
      </c>
      <c r="B1075">
        <v>1.368965291474056</v>
      </c>
    </row>
    <row r="1076" spans="1:2">
      <c r="A1076">
        <v>0.45581318917617608</v>
      </c>
      <c r="B1076">
        <v>4.8131148501906686</v>
      </c>
    </row>
    <row r="1077" spans="1:2">
      <c r="A1077">
        <v>0.78833606239610798</v>
      </c>
      <c r="B1077">
        <v>1.6090784275056276</v>
      </c>
    </row>
    <row r="1078" spans="1:2">
      <c r="A1078">
        <v>6.2330876299300897E-2</v>
      </c>
      <c r="B1078">
        <v>257.39110525901361</v>
      </c>
    </row>
    <row r="1079" spans="1:2">
      <c r="A1079">
        <v>0.36113526267532237</v>
      </c>
      <c r="B1079">
        <v>7.6676133797490422</v>
      </c>
    </row>
    <row r="1080" spans="1:2">
      <c r="A1080">
        <v>0.33727541311102183</v>
      </c>
      <c r="B1080">
        <v>8.7908452335966363</v>
      </c>
    </row>
    <row r="1081" spans="1:2">
      <c r="A1081">
        <v>0.25284529684368651</v>
      </c>
      <c r="B1081">
        <v>15.641926486466941</v>
      </c>
    </row>
    <row r="1082" spans="1:2">
      <c r="A1082">
        <v>0.66075527940884626</v>
      </c>
      <c r="B1082">
        <v>2.2904389284457829</v>
      </c>
    </row>
    <row r="1083" spans="1:2">
      <c r="A1083">
        <v>0.59224263489959394</v>
      </c>
      <c r="B1083">
        <v>2.8510226190780057</v>
      </c>
    </row>
    <row r="1084" spans="1:2">
      <c r="A1084">
        <v>0.39448734020870724</v>
      </c>
      <c r="B1084">
        <v>6.4258984647329003</v>
      </c>
    </row>
    <row r="1085" spans="1:2">
      <c r="A1085">
        <v>0.39196721558505954</v>
      </c>
      <c r="B1085">
        <v>6.5087937865036629</v>
      </c>
    </row>
    <row r="1086" spans="1:2">
      <c r="A1086">
        <v>0.70657586547633455</v>
      </c>
      <c r="B1086">
        <v>2.0030066986387105</v>
      </c>
    </row>
    <row r="1087" spans="1:2">
      <c r="A1087">
        <v>0.37804595757596404</v>
      </c>
      <c r="B1087">
        <v>6.9969827451706461</v>
      </c>
    </row>
    <row r="1088" spans="1:2">
      <c r="A1088">
        <v>0.78268059071784712</v>
      </c>
      <c r="B1088">
        <v>1.6324161087998561</v>
      </c>
    </row>
    <row r="1089" spans="1:2">
      <c r="A1089">
        <v>0.2553531859918845</v>
      </c>
      <c r="B1089">
        <v>15.336188515382759</v>
      </c>
    </row>
    <row r="1090" spans="1:2">
      <c r="A1090">
        <v>0.56545446170494618</v>
      </c>
      <c r="B1090">
        <v>3.1275533711056056</v>
      </c>
    </row>
    <row r="1091" spans="1:2">
      <c r="A1091">
        <v>0.27681038678601055</v>
      </c>
      <c r="B1091">
        <v>13.050742945703123</v>
      </c>
    </row>
    <row r="1092" spans="1:2">
      <c r="A1092">
        <v>9.1789416837261051E-2</v>
      </c>
      <c r="B1092">
        <v>118.69017731455783</v>
      </c>
    </row>
    <row r="1093" spans="1:2">
      <c r="A1093">
        <v>0.8578152908910488</v>
      </c>
      <c r="B1093">
        <v>1.3589780217970102</v>
      </c>
    </row>
    <row r="1094" spans="1:2">
      <c r="A1094">
        <v>0.76816515683192321</v>
      </c>
      <c r="B1094">
        <v>1.6946920484426489</v>
      </c>
    </row>
    <row r="1095" spans="1:2">
      <c r="A1095">
        <v>0.26980311538220225</v>
      </c>
      <c r="B1095">
        <v>13.737448578005466</v>
      </c>
    </row>
    <row r="1096" spans="1:2">
      <c r="A1096">
        <v>0.96359302472188579</v>
      </c>
      <c r="B1096">
        <v>1.0769925643095641</v>
      </c>
    </row>
    <row r="1097" spans="1:2">
      <c r="A1097">
        <v>0.54680021308045434</v>
      </c>
      <c r="B1097">
        <v>3.3445881732725073</v>
      </c>
    </row>
    <row r="1098" spans="1:2">
      <c r="A1098">
        <v>8.1543993546521198E-2</v>
      </c>
      <c r="B1098">
        <v>150.38899127308466</v>
      </c>
    </row>
    <row r="1099" spans="1:2">
      <c r="A1099">
        <v>0.71263751166581812</v>
      </c>
      <c r="B1099">
        <v>1.9690767405275891</v>
      </c>
    </row>
    <row r="1100" spans="1:2">
      <c r="A1100">
        <v>0.32827139273081496</v>
      </c>
      <c r="B1100">
        <v>9.2796997496652995</v>
      </c>
    </row>
    <row r="1101" spans="1:2">
      <c r="A1101">
        <v>0.2481302739020439</v>
      </c>
      <c r="B1101">
        <v>16.242036798424461</v>
      </c>
    </row>
    <row r="1102" spans="1:2">
      <c r="A1102">
        <v>0.18368128619689106</v>
      </c>
      <c r="B1102">
        <v>29.639452452471691</v>
      </c>
    </row>
    <row r="1103" spans="1:2">
      <c r="A1103">
        <v>0.40824280422701875</v>
      </c>
      <c r="B1103">
        <v>6.0001612650212479</v>
      </c>
    </row>
    <row r="1104" spans="1:2">
      <c r="A1104">
        <v>0.1880046608106829</v>
      </c>
      <c r="B1104">
        <v>28.291942585769316</v>
      </c>
    </row>
    <row r="1105" spans="1:2">
      <c r="A1105">
        <v>0.93204541156445786</v>
      </c>
      <c r="B1105">
        <v>1.1511339283887327</v>
      </c>
    </row>
    <row r="1106" spans="1:2">
      <c r="A1106">
        <v>0.55916521180548773</v>
      </c>
      <c r="B1106">
        <v>3.198303782470246</v>
      </c>
    </row>
    <row r="1107" spans="1:2">
      <c r="A1107">
        <v>0.8465465969800432</v>
      </c>
      <c r="B1107">
        <v>1.3953985376866058</v>
      </c>
    </row>
    <row r="1108" spans="1:2">
      <c r="A1108">
        <v>0.89458197486171009</v>
      </c>
      <c r="B1108">
        <v>1.2495674782314339</v>
      </c>
    </row>
    <row r="1109" spans="1:2">
      <c r="A1109">
        <v>0.27934875543897175</v>
      </c>
      <c r="B1109">
        <v>12.814643193901537</v>
      </c>
    </row>
    <row r="1110" spans="1:2">
      <c r="A1110">
        <v>6.0770318714208127E-2</v>
      </c>
      <c r="B1110">
        <v>270.78024192435458</v>
      </c>
    </row>
    <row r="1111" spans="1:2">
      <c r="A1111">
        <v>0.80001620280319985</v>
      </c>
      <c r="B1111">
        <v>1.5624367097227823</v>
      </c>
    </row>
    <row r="1112" spans="1:2">
      <c r="A1112">
        <v>0.10534196085482339</v>
      </c>
      <c r="B1112">
        <v>90.115024213100654</v>
      </c>
    </row>
    <row r="1113" spans="1:2">
      <c r="A1113">
        <v>0.50584507339640794</v>
      </c>
      <c r="B1113">
        <v>3.9080935472694001</v>
      </c>
    </row>
    <row r="1114" spans="1:2">
      <c r="A1114">
        <v>0.7970702353182828</v>
      </c>
      <c r="B1114">
        <v>1.5740075692642668</v>
      </c>
    </row>
    <row r="1115" spans="1:2">
      <c r="A1115">
        <v>1.2887814614929383E-2</v>
      </c>
      <c r="B1115">
        <v>6020.6230826894325</v>
      </c>
    </row>
    <row r="1116" spans="1:2">
      <c r="A1116">
        <v>0.21182984591677934</v>
      </c>
      <c r="B1116">
        <v>22.285670208174253</v>
      </c>
    </row>
    <row r="1117" spans="1:2">
      <c r="A1117">
        <v>7.7754336382116929E-2</v>
      </c>
      <c r="B1117">
        <v>165.40581053123242</v>
      </c>
    </row>
    <row r="1118" spans="1:2">
      <c r="A1118">
        <v>0.34696864252661253</v>
      </c>
      <c r="B1118">
        <v>8.3065282430604164</v>
      </c>
    </row>
    <row r="1119" spans="1:2">
      <c r="A1119">
        <v>0.41588232415503601</v>
      </c>
      <c r="B1119">
        <v>5.7817468877090157</v>
      </c>
    </row>
    <row r="1120" spans="1:2">
      <c r="A1120">
        <v>0.62682018825590058</v>
      </c>
      <c r="B1120">
        <v>2.5451539036975017</v>
      </c>
    </row>
    <row r="1121" spans="1:2">
      <c r="A1121">
        <v>0.30439366345712271</v>
      </c>
      <c r="B1121">
        <v>10.792667187662833</v>
      </c>
    </row>
    <row r="1122" spans="1:2">
      <c r="A1122">
        <v>0.25945670174157764</v>
      </c>
      <c r="B1122">
        <v>14.854916469796487</v>
      </c>
    </row>
    <row r="1123" spans="1:2">
      <c r="A1123">
        <v>0.5091513106678045</v>
      </c>
      <c r="B1123">
        <v>3.8575029588034377</v>
      </c>
    </row>
    <row r="1124" spans="1:2">
      <c r="A1124">
        <v>0.832055567130908</v>
      </c>
      <c r="B1124">
        <v>1.4444261374158831</v>
      </c>
    </row>
    <row r="1125" spans="1:2">
      <c r="A1125">
        <v>0.24737126755322247</v>
      </c>
      <c r="B1125">
        <v>16.341860208035648</v>
      </c>
    </row>
    <row r="1126" spans="1:2">
      <c r="A1126">
        <v>0.82241952359430059</v>
      </c>
      <c r="B1126">
        <v>1.4784722477177128</v>
      </c>
    </row>
    <row r="1127" spans="1:2">
      <c r="A1127">
        <v>8.7118512976356755E-2</v>
      </c>
      <c r="B1127">
        <v>131.75863662076603</v>
      </c>
    </row>
    <row r="1128" spans="1:2">
      <c r="A1128">
        <v>0.80666047944256913</v>
      </c>
      <c r="B1128">
        <v>1.5368038493978831</v>
      </c>
    </row>
    <row r="1129" spans="1:2">
      <c r="A1129">
        <v>0.43966629412445535</v>
      </c>
      <c r="B1129">
        <v>5.1731331211224187</v>
      </c>
    </row>
    <row r="1130" spans="1:2">
      <c r="A1130">
        <v>0.21554810494800591</v>
      </c>
      <c r="B1130">
        <v>21.523434947271188</v>
      </c>
    </row>
    <row r="1131" spans="1:2">
      <c r="A1131">
        <v>0.21995408271370853</v>
      </c>
      <c r="B1131">
        <v>20.66978430986633</v>
      </c>
    </row>
    <row r="1132" spans="1:2">
      <c r="A1132">
        <v>0.67904892804551142</v>
      </c>
      <c r="B1132">
        <v>2.1686919333022741</v>
      </c>
    </row>
    <row r="1133" spans="1:2">
      <c r="A1133">
        <v>0.99543838978502941</v>
      </c>
      <c r="B1133">
        <v>1.0091860271472313</v>
      </c>
    </row>
    <row r="1134" spans="1:2">
      <c r="A1134">
        <v>0.22630257400705212</v>
      </c>
      <c r="B1134">
        <v>19.52634743672667</v>
      </c>
    </row>
    <row r="1135" spans="1:2">
      <c r="A1135">
        <v>0.81128170067543448</v>
      </c>
      <c r="B1135">
        <v>1.5193458354204175</v>
      </c>
    </row>
    <row r="1136" spans="1:2">
      <c r="A1136">
        <v>0.61606980035144243</v>
      </c>
      <c r="B1136">
        <v>2.6347545275223352</v>
      </c>
    </row>
    <row r="1137" spans="1:2">
      <c r="A1137">
        <v>0.73505020048119207</v>
      </c>
      <c r="B1137">
        <v>1.8508277366737254</v>
      </c>
    </row>
    <row r="1138" spans="1:2">
      <c r="A1138">
        <v>0.14026952956046701</v>
      </c>
      <c r="B1138">
        <v>50.824523905475218</v>
      </c>
    </row>
    <row r="1139" spans="1:2">
      <c r="A1139">
        <v>0.54695509355700067</v>
      </c>
      <c r="B1139">
        <v>3.3426942771411405</v>
      </c>
    </row>
    <row r="1140" spans="1:2">
      <c r="A1140">
        <v>2.5374209257494229E-2</v>
      </c>
      <c r="B1140">
        <v>1553.1555960235592</v>
      </c>
    </row>
    <row r="1141" spans="1:2">
      <c r="A1141">
        <v>0.12758029218821054</v>
      </c>
      <c r="B1141">
        <v>61.437398134501215</v>
      </c>
    </row>
    <row r="1142" spans="1:2">
      <c r="A1142">
        <v>0.63177840131597218</v>
      </c>
      <c r="B1142">
        <v>2.5053617976304769</v>
      </c>
    </row>
    <row r="1143" spans="1:2">
      <c r="A1143">
        <v>0.14736262069652128</v>
      </c>
      <c r="B1143">
        <v>46.049543275468565</v>
      </c>
    </row>
    <row r="1144" spans="1:2">
      <c r="A1144">
        <v>0.55287765791376531</v>
      </c>
      <c r="B1144">
        <v>3.2714622974929006</v>
      </c>
    </row>
    <row r="1145" spans="1:2">
      <c r="A1145">
        <v>0.70651314477399962</v>
      </c>
      <c r="B1145">
        <v>2.0033623482518856</v>
      </c>
    </row>
    <row r="1146" spans="1:2">
      <c r="A1146">
        <v>0.85632198337877408</v>
      </c>
      <c r="B1146">
        <v>1.3637218952488142</v>
      </c>
    </row>
    <row r="1147" spans="1:2">
      <c r="A1147">
        <v>0.84875071182326156</v>
      </c>
      <c r="B1147">
        <v>1.3881605464602602</v>
      </c>
    </row>
    <row r="1148" spans="1:2">
      <c r="A1148">
        <v>0.23053829907802381</v>
      </c>
      <c r="B1148">
        <v>18.815416260307497</v>
      </c>
    </row>
    <row r="1149" spans="1:2">
      <c r="A1149">
        <v>0.13145437412088423</v>
      </c>
      <c r="B1149">
        <v>57.869524847338234</v>
      </c>
    </row>
    <row r="1150" spans="1:2">
      <c r="A1150">
        <v>0.19120268133236884</v>
      </c>
      <c r="B1150">
        <v>27.353445787786729</v>
      </c>
    </row>
    <row r="1151" spans="1:2">
      <c r="A1151">
        <v>0.98306996373563837</v>
      </c>
      <c r="B1151">
        <v>1.0347397805614671</v>
      </c>
    </row>
    <row r="1152" spans="1:2">
      <c r="A1152">
        <v>0.71170220989949229</v>
      </c>
      <c r="B1152">
        <v>1.9742555669356343</v>
      </c>
    </row>
    <row r="1153" spans="1:2">
      <c r="A1153">
        <v>0.31103177195761145</v>
      </c>
      <c r="B1153">
        <v>10.336904188700581</v>
      </c>
    </row>
    <row r="1154" spans="1:2">
      <c r="A1154">
        <v>0.20378721495403518</v>
      </c>
      <c r="B1154">
        <v>24.079426095590627</v>
      </c>
    </row>
    <row r="1155" spans="1:2">
      <c r="A1155">
        <v>0.71492730818550587</v>
      </c>
      <c r="B1155">
        <v>1.9564836711027438</v>
      </c>
    </row>
    <row r="1156" spans="1:2">
      <c r="A1156">
        <v>0.83161131122920651</v>
      </c>
      <c r="B1156">
        <v>1.4459698062613364</v>
      </c>
    </row>
    <row r="1157" spans="1:2">
      <c r="A1157">
        <v>0.39599259507573858</v>
      </c>
      <c r="B1157">
        <v>6.3771388101749764</v>
      </c>
    </row>
    <row r="1158" spans="1:2">
      <c r="A1158">
        <v>0.42430922580526537</v>
      </c>
      <c r="B1158">
        <v>5.5543731188987833</v>
      </c>
    </row>
    <row r="1159" spans="1:2">
      <c r="A1159">
        <v>0.92700032924341502</v>
      </c>
      <c r="B1159">
        <v>1.1636978266282161</v>
      </c>
    </row>
    <row r="1160" spans="1:2">
      <c r="A1160">
        <v>0.58861029998793679</v>
      </c>
      <c r="B1160">
        <v>2.8863187129782708</v>
      </c>
    </row>
    <row r="1161" spans="1:2">
      <c r="A1161">
        <v>0.36020594277118279</v>
      </c>
      <c r="B1161">
        <v>7.7072288156961148</v>
      </c>
    </row>
    <row r="1162" spans="1:2">
      <c r="A1162">
        <v>0.41859170205230711</v>
      </c>
      <c r="B1162">
        <v>5.7071432073734867</v>
      </c>
    </row>
    <row r="1163" spans="1:2">
      <c r="A1163">
        <v>0.5415166673041929</v>
      </c>
      <c r="B1163">
        <v>3.4101724650334044</v>
      </c>
    </row>
    <row r="1164" spans="1:2">
      <c r="A1164">
        <v>0.54401879627405081</v>
      </c>
      <c r="B1164">
        <v>3.3788754988667677</v>
      </c>
    </row>
    <row r="1165" spans="1:2">
      <c r="A1165">
        <v>0.76656383331320654</v>
      </c>
      <c r="B1165">
        <v>1.701779741803779</v>
      </c>
    </row>
    <row r="1166" spans="1:2">
      <c r="A1166">
        <v>0.84689762595146623</v>
      </c>
      <c r="B1166">
        <v>1.394242025293547</v>
      </c>
    </row>
    <row r="1167" spans="1:2">
      <c r="A1167">
        <v>0.28644962848181255</v>
      </c>
      <c r="B1167">
        <v>12.187186954441675</v>
      </c>
    </row>
    <row r="1168" spans="1:2">
      <c r="A1168">
        <v>3.7438206574968547E-2</v>
      </c>
      <c r="B1168">
        <v>713.46048942071445</v>
      </c>
    </row>
    <row r="1169" spans="1:2">
      <c r="A1169">
        <v>3.3370054229992618E-2</v>
      </c>
      <c r="B1169">
        <v>898.02034344505705</v>
      </c>
    </row>
    <row r="1170" spans="1:2">
      <c r="A1170">
        <v>0.84279691706208593</v>
      </c>
      <c r="B1170">
        <v>1.4078426680625742</v>
      </c>
    </row>
    <row r="1171" spans="1:2">
      <c r="A1171">
        <v>0.25656271523716878</v>
      </c>
      <c r="B1171">
        <v>15.19192870878749</v>
      </c>
    </row>
    <row r="1172" spans="1:2">
      <c r="A1172">
        <v>0.93742297452367929</v>
      </c>
      <c r="B1172">
        <v>1.1379647616220918</v>
      </c>
    </row>
    <row r="1173" spans="1:2">
      <c r="A1173">
        <v>0.36553034596454825</v>
      </c>
      <c r="B1173">
        <v>7.4843333917558734</v>
      </c>
    </row>
    <row r="1174" spans="1:2">
      <c r="A1174">
        <v>9.3543723454761363E-2</v>
      </c>
      <c r="B1174">
        <v>114.28012177205247</v>
      </c>
    </row>
    <row r="1175" spans="1:2">
      <c r="A1175">
        <v>0.15192441555198055</v>
      </c>
      <c r="B1175">
        <v>43.325626494272441</v>
      </c>
    </row>
    <row r="1176" spans="1:2">
      <c r="A1176">
        <v>0.32157432939470554</v>
      </c>
      <c r="B1176">
        <v>9.6702400445709316</v>
      </c>
    </row>
    <row r="1177" spans="1:2">
      <c r="A1177">
        <v>0.39128444405558621</v>
      </c>
      <c r="B1177">
        <v>6.5315286355388418</v>
      </c>
    </row>
    <row r="1178" spans="1:2">
      <c r="A1178">
        <v>7.8416990546212872E-2</v>
      </c>
      <c r="B1178">
        <v>162.62213474782953</v>
      </c>
    </row>
    <row r="1179" spans="1:2">
      <c r="A1179">
        <v>8.7700712133173209E-2</v>
      </c>
      <c r="B1179">
        <v>130.01508979489941</v>
      </c>
    </row>
    <row r="1180" spans="1:2">
      <c r="A1180">
        <v>0.11218966787748097</v>
      </c>
      <c r="B1180">
        <v>79.450068374045088</v>
      </c>
    </row>
    <row r="1181" spans="1:2">
      <c r="A1181">
        <v>0.31987751325324187</v>
      </c>
      <c r="B1181">
        <v>9.7731052923122856</v>
      </c>
    </row>
    <row r="1182" spans="1:2">
      <c r="A1182">
        <v>0.82205467088798789</v>
      </c>
      <c r="B1182">
        <v>1.4797849202840643</v>
      </c>
    </row>
    <row r="1183" spans="1:2">
      <c r="A1183">
        <v>0.14087572168356255</v>
      </c>
      <c r="B1183">
        <v>50.388066313232024</v>
      </c>
    </row>
    <row r="1184" spans="1:2">
      <c r="A1184">
        <v>0.4681959549317436</v>
      </c>
      <c r="B1184">
        <v>4.5618887035907667</v>
      </c>
    </row>
    <row r="1185" spans="1:2">
      <c r="A1185">
        <v>0.7881007125509325</v>
      </c>
      <c r="B1185">
        <v>1.6100396064454323</v>
      </c>
    </row>
    <row r="1186" spans="1:2">
      <c r="A1186">
        <v>0.74263935762954758</v>
      </c>
      <c r="B1186">
        <v>1.8131931781410335</v>
      </c>
    </row>
    <row r="1187" spans="1:2">
      <c r="A1187">
        <v>0.84330272176505083</v>
      </c>
      <c r="B1187">
        <v>1.406154354077962</v>
      </c>
    </row>
    <row r="1188" spans="1:2">
      <c r="A1188">
        <v>0.20490345862116488</v>
      </c>
      <c r="B1188">
        <v>23.817787813535869</v>
      </c>
    </row>
    <row r="1189" spans="1:2">
      <c r="A1189">
        <v>0.1196476790532115</v>
      </c>
      <c r="B1189">
        <v>69.854026237143685</v>
      </c>
    </row>
    <row r="1190" spans="1:2">
      <c r="A1190">
        <v>0.25592183814414859</v>
      </c>
      <c r="B1190">
        <v>15.268110950823655</v>
      </c>
    </row>
    <row r="1191" spans="1:2">
      <c r="A1191">
        <v>0.89535858741038243</v>
      </c>
      <c r="B1191">
        <v>1.2474007286544593</v>
      </c>
    </row>
    <row r="1192" spans="1:2">
      <c r="A1192">
        <v>4.0607281769631243E-3</v>
      </c>
      <c r="B1192">
        <v>60644.603643428636</v>
      </c>
    </row>
    <row r="1193" spans="1:2">
      <c r="A1193">
        <v>0.44567500876074995</v>
      </c>
      <c r="B1193">
        <v>5.034582207009719</v>
      </c>
    </row>
    <row r="1194" spans="1:2">
      <c r="A1194">
        <v>0.70099849240635681</v>
      </c>
      <c r="B1194">
        <v>2.0350066468721462</v>
      </c>
    </row>
    <row r="1195" spans="1:2">
      <c r="A1195">
        <v>8.2748771354460127E-2</v>
      </c>
      <c r="B1195">
        <v>146.04170404021204</v>
      </c>
    </row>
    <row r="1196" spans="1:2">
      <c r="A1196">
        <v>0.56946388727664976</v>
      </c>
      <c r="B1196">
        <v>3.0836680655654209</v>
      </c>
    </row>
    <row r="1197" spans="1:2">
      <c r="A1197">
        <v>0.84707523350531044</v>
      </c>
      <c r="B1197">
        <v>1.3936574208911883</v>
      </c>
    </row>
    <row r="1198" spans="1:2">
      <c r="A1198">
        <v>1.1977382795814506E-2</v>
      </c>
      <c r="B1198">
        <v>6970.6959577475518</v>
      </c>
    </row>
    <row r="1199" spans="1:2">
      <c r="A1199">
        <v>0.51061728368039372</v>
      </c>
      <c r="B1199">
        <v>3.8353851115648054</v>
      </c>
    </row>
    <row r="1200" spans="1:2">
      <c r="A1200">
        <v>0.67866727990796516</v>
      </c>
      <c r="B1200">
        <v>2.1711317443368285</v>
      </c>
    </row>
    <row r="1201" spans="1:2">
      <c r="A1201">
        <v>0.53317181885158704</v>
      </c>
      <c r="B1201">
        <v>3.5177553089762816</v>
      </c>
    </row>
    <row r="1202" spans="1:2">
      <c r="A1202">
        <v>0.17221118555217574</v>
      </c>
      <c r="B1202">
        <v>33.719201909802422</v>
      </c>
    </row>
    <row r="1203" spans="1:2">
      <c r="A1203">
        <v>0.25256612086247321</v>
      </c>
      <c r="B1203">
        <v>15.676525455056897</v>
      </c>
    </row>
    <row r="1204" spans="1:2">
      <c r="A1204">
        <v>0.69328515796412904</v>
      </c>
      <c r="B1204">
        <v>2.0805405965856556</v>
      </c>
    </row>
    <row r="1205" spans="1:2">
      <c r="A1205">
        <v>0.10547929090358554</v>
      </c>
      <c r="B1205">
        <v>89.880524258721863</v>
      </c>
    </row>
    <row r="1206" spans="1:2">
      <c r="A1206">
        <v>0.34787547909623395</v>
      </c>
      <c r="B1206">
        <v>8.2632780227237994</v>
      </c>
    </row>
    <row r="1207" spans="1:2">
      <c r="A1207">
        <v>0.55146489068095605</v>
      </c>
      <c r="B1207">
        <v>3.2882457228769439</v>
      </c>
    </row>
    <row r="1208" spans="1:2">
      <c r="A1208">
        <v>0.12655340398074211</v>
      </c>
      <c r="B1208">
        <v>62.43848225467606</v>
      </c>
    </row>
    <row r="1209" spans="1:2">
      <c r="A1209">
        <v>0.57043333529372808</v>
      </c>
      <c r="B1209">
        <v>3.0731956214583027</v>
      </c>
    </row>
    <row r="1210" spans="1:2">
      <c r="A1210">
        <v>0.88798787416501135</v>
      </c>
      <c r="B1210">
        <v>1.2681946866611997</v>
      </c>
    </row>
    <row r="1211" spans="1:2">
      <c r="A1211">
        <v>0.48442556998426456</v>
      </c>
      <c r="B1211">
        <v>4.2613370117010536</v>
      </c>
    </row>
    <row r="1212" spans="1:2">
      <c r="A1212">
        <v>0.58511947998822</v>
      </c>
      <c r="B1212">
        <v>2.9208609730872834</v>
      </c>
    </row>
    <row r="1213" spans="1:2">
      <c r="A1213">
        <v>0.68280700117579807</v>
      </c>
      <c r="B1213">
        <v>2.1448852811682846</v>
      </c>
    </row>
    <row r="1214" spans="1:2">
      <c r="A1214">
        <v>9.5713856810380804E-2</v>
      </c>
      <c r="B1214">
        <v>109.15669224624205</v>
      </c>
    </row>
    <row r="1215" spans="1:2">
      <c r="A1215">
        <v>0.7729370773818971</v>
      </c>
      <c r="B1215">
        <v>1.6738314307122648</v>
      </c>
    </row>
    <row r="1216" spans="1:2">
      <c r="A1216">
        <v>0.94399754281242854</v>
      </c>
      <c r="B1216">
        <v>1.1221690134010947</v>
      </c>
    </row>
    <row r="1217" spans="1:2">
      <c r="A1217">
        <v>0.25039881327573799</v>
      </c>
      <c r="B1217">
        <v>15.949073793363118</v>
      </c>
    </row>
    <row r="1218" spans="1:2">
      <c r="A1218">
        <v>7.8268059766884335E-2</v>
      </c>
      <c r="B1218">
        <v>163.24160798048405</v>
      </c>
    </row>
    <row r="1219" spans="1:2">
      <c r="A1219">
        <v>0.9127805497433199</v>
      </c>
      <c r="B1219">
        <v>1.2002376489896902</v>
      </c>
    </row>
    <row r="1220" spans="1:2">
      <c r="A1220">
        <v>0.85653675158814657</v>
      </c>
      <c r="B1220">
        <v>1.3630381011440789</v>
      </c>
    </row>
    <row r="1221" spans="1:2">
      <c r="A1221">
        <v>0.70013076638361338</v>
      </c>
      <c r="B1221">
        <v>2.0400540539346435</v>
      </c>
    </row>
    <row r="1222" spans="1:2">
      <c r="A1222">
        <v>0.46816779376774376</v>
      </c>
      <c r="B1222">
        <v>4.5624375322861157</v>
      </c>
    </row>
    <row r="1223" spans="1:2">
      <c r="A1223">
        <v>0.93353076307742877</v>
      </c>
      <c r="B1223">
        <v>1.1474736778262715</v>
      </c>
    </row>
    <row r="1224" spans="1:2">
      <c r="A1224">
        <v>0.24413714205184878</v>
      </c>
      <c r="B1224">
        <v>16.777694702992765</v>
      </c>
    </row>
    <row r="1225" spans="1:2">
      <c r="A1225">
        <v>2.73857836831084E-2</v>
      </c>
      <c r="B1225">
        <v>1333.3668489526633</v>
      </c>
    </row>
    <row r="1226" spans="1:2">
      <c r="A1226">
        <v>0.92241387183208712</v>
      </c>
      <c r="B1226">
        <v>1.1752989521393098</v>
      </c>
    </row>
    <row r="1227" spans="1:2">
      <c r="A1227">
        <v>0.89816914707331996</v>
      </c>
      <c r="B1227">
        <v>1.2396061860702516</v>
      </c>
    </row>
    <row r="1228" spans="1:2">
      <c r="A1228">
        <v>0.63575868677562841</v>
      </c>
      <c r="B1228">
        <v>2.4740894315945186</v>
      </c>
    </row>
    <row r="1229" spans="1:2">
      <c r="A1229">
        <v>0.51550115669763485</v>
      </c>
      <c r="B1229">
        <v>3.763056263935999</v>
      </c>
    </row>
    <row r="1230" spans="1:2">
      <c r="A1230">
        <v>0.87768655386440675</v>
      </c>
      <c r="B1230">
        <v>1.298138737914236</v>
      </c>
    </row>
    <row r="1231" spans="1:2">
      <c r="A1231">
        <v>0.4205642197886279</v>
      </c>
      <c r="B1231">
        <v>5.6537338063134008</v>
      </c>
    </row>
    <row r="1232" spans="1:2">
      <c r="A1232">
        <v>0.67507117147699702</v>
      </c>
      <c r="B1232">
        <v>2.1943246198019</v>
      </c>
    </row>
    <row r="1233" spans="1:2">
      <c r="A1233">
        <v>0.61745092853213546</v>
      </c>
      <c r="B1233">
        <v>2.622980753333537</v>
      </c>
    </row>
    <row r="1234" spans="1:2">
      <c r="A1234">
        <v>0.19146467064948625</v>
      </c>
      <c r="B1234">
        <v>27.278639218267045</v>
      </c>
    </row>
    <row r="1235" spans="1:2">
      <c r="A1235">
        <v>7.2386411454992583E-2</v>
      </c>
      <c r="B1235">
        <v>190.84724975528343</v>
      </c>
    </row>
    <row r="1236" spans="1:2">
      <c r="A1236">
        <v>0.69873912708048191</v>
      </c>
      <c r="B1236">
        <v>2.0481882672604041</v>
      </c>
    </row>
    <row r="1237" spans="1:2">
      <c r="A1237">
        <v>0.7574527185083062</v>
      </c>
      <c r="B1237">
        <v>1.7429661097462008</v>
      </c>
    </row>
    <row r="1238" spans="1:2">
      <c r="A1238">
        <v>0.95044607576149431</v>
      </c>
      <c r="B1238">
        <v>1.1069934118128637</v>
      </c>
    </row>
    <row r="1239" spans="1:2">
      <c r="A1239">
        <v>1.1524002078110662E-2</v>
      </c>
      <c r="B1239">
        <v>7529.9717028246932</v>
      </c>
    </row>
    <row r="1240" spans="1:2">
      <c r="A1240">
        <v>0.9325244675891371</v>
      </c>
      <c r="B1240">
        <v>1.1499515122366852</v>
      </c>
    </row>
    <row r="1241" spans="1:2">
      <c r="A1241">
        <v>0.41847370136688156</v>
      </c>
      <c r="B1241">
        <v>5.7103622472172431</v>
      </c>
    </row>
    <row r="1242" spans="1:2">
      <c r="A1242">
        <v>0.91715928036896965</v>
      </c>
      <c r="B1242">
        <v>1.1888045818312245</v>
      </c>
    </row>
    <row r="1243" spans="1:2">
      <c r="A1243">
        <v>0.40624341717750512</v>
      </c>
      <c r="B1243">
        <v>6.0593679664729478</v>
      </c>
    </row>
    <row r="1244" spans="1:2">
      <c r="A1244">
        <v>0.55406259856305029</v>
      </c>
      <c r="B1244">
        <v>3.2574842976735807</v>
      </c>
    </row>
    <row r="1245" spans="1:2">
      <c r="A1245">
        <v>0.74573715952895858</v>
      </c>
      <c r="B1245">
        <v>1.798160410002607</v>
      </c>
    </row>
    <row r="1246" spans="1:2">
      <c r="A1246">
        <v>0.2117881317351038</v>
      </c>
      <c r="B1246">
        <v>22.294449926271575</v>
      </c>
    </row>
    <row r="1247" spans="1:2">
      <c r="A1247">
        <v>0.78983796815684482</v>
      </c>
      <c r="B1247">
        <v>1.6029648028117958</v>
      </c>
    </row>
    <row r="1248" spans="1:2">
      <c r="A1248">
        <v>0.77093682820455989</v>
      </c>
      <c r="B1248">
        <v>1.6825284425365257</v>
      </c>
    </row>
    <row r="1249" spans="1:2">
      <c r="A1249">
        <v>0.77211632114685469</v>
      </c>
      <c r="B1249">
        <v>1.6773918728923194</v>
      </c>
    </row>
    <row r="1250" spans="1:2">
      <c r="A1250">
        <v>0.69110179680703876</v>
      </c>
      <c r="B1250">
        <v>2.0937072446762457</v>
      </c>
    </row>
    <row r="1251" spans="1:2">
      <c r="A1251">
        <v>0.33597108144067356</v>
      </c>
      <c r="B1251">
        <v>8.8592346629368102</v>
      </c>
    </row>
    <row r="1252" spans="1:2">
      <c r="A1252">
        <v>0.28727513023544304</v>
      </c>
      <c r="B1252">
        <v>12.117246410575209</v>
      </c>
    </row>
    <row r="1253" spans="1:2">
      <c r="A1253">
        <v>0.18485724739668119</v>
      </c>
      <c r="B1253">
        <v>29.263551774776637</v>
      </c>
    </row>
    <row r="1254" spans="1:2">
      <c r="A1254">
        <v>0.71895982150658844</v>
      </c>
      <c r="B1254">
        <v>1.9345981060856339</v>
      </c>
    </row>
    <row r="1255" spans="1:2">
      <c r="A1255">
        <v>0.46262865924168617</v>
      </c>
      <c r="B1255">
        <v>4.672345327831537</v>
      </c>
    </row>
    <row r="1256" spans="1:2">
      <c r="A1256">
        <v>3.43737860054385E-2</v>
      </c>
      <c r="B1256">
        <v>846.34076976892277</v>
      </c>
    </row>
    <row r="1257" spans="1:2">
      <c r="A1257">
        <v>0.28904827291897273</v>
      </c>
      <c r="B1257">
        <v>11.969037907105362</v>
      </c>
    </row>
    <row r="1258" spans="1:2">
      <c r="A1258">
        <v>0.62503783502815669</v>
      </c>
      <c r="B1258">
        <v>2.5596900835912946</v>
      </c>
    </row>
    <row r="1259" spans="1:2">
      <c r="A1259">
        <v>0.46675774040368267</v>
      </c>
      <c r="B1259">
        <v>4.5900449918009869</v>
      </c>
    </row>
    <row r="1260" spans="1:2">
      <c r="A1260">
        <v>0.77647366671316509</v>
      </c>
      <c r="B1260">
        <v>1.6586186203705151</v>
      </c>
    </row>
    <row r="1261" spans="1:2">
      <c r="A1261">
        <v>0.96443210730658269</v>
      </c>
      <c r="B1261">
        <v>1.0751193529514005</v>
      </c>
    </row>
    <row r="1262" spans="1:2">
      <c r="A1262">
        <v>0.93496057350757078</v>
      </c>
      <c r="B1262">
        <v>1.1439667592184228</v>
      </c>
    </row>
    <row r="1263" spans="1:2">
      <c r="A1263">
        <v>8.569433648037128E-2</v>
      </c>
      <c r="B1263">
        <v>136.1744905259325</v>
      </c>
    </row>
    <row r="1264" spans="1:2">
      <c r="A1264">
        <v>0.5194781236654995</v>
      </c>
      <c r="B1264">
        <v>3.705659180505787</v>
      </c>
    </row>
    <row r="1265" spans="1:2">
      <c r="A1265">
        <v>0.5635210978787184</v>
      </c>
      <c r="B1265">
        <v>3.1490506008385175</v>
      </c>
    </row>
    <row r="1266" spans="1:2">
      <c r="A1266">
        <v>0.13586352759556108</v>
      </c>
      <c r="B1266">
        <v>54.174414578750785</v>
      </c>
    </row>
    <row r="1267" spans="1:2">
      <c r="A1267">
        <v>0.50158554809273515</v>
      </c>
      <c r="B1267">
        <v>3.9747513925340501</v>
      </c>
    </row>
    <row r="1268" spans="1:2">
      <c r="A1268">
        <v>0.22236482507472033</v>
      </c>
      <c r="B1268">
        <v>20.224035625313164</v>
      </c>
    </row>
    <row r="1269" spans="1:2">
      <c r="A1269">
        <v>0.17070082069396908</v>
      </c>
      <c r="B1269">
        <v>34.318538278405896</v>
      </c>
    </row>
    <row r="1270" spans="1:2">
      <c r="A1270">
        <v>0.52917266731212553</v>
      </c>
      <c r="B1270">
        <v>3.5711261502249929</v>
      </c>
    </row>
    <row r="1271" spans="1:2">
      <c r="A1271">
        <v>0.10736511922399949</v>
      </c>
      <c r="B1271">
        <v>86.750818003471906</v>
      </c>
    </row>
    <row r="1272" spans="1:2">
      <c r="A1272">
        <v>0.56816731953711974</v>
      </c>
      <c r="B1272">
        <v>3.0977580927775996</v>
      </c>
    </row>
    <row r="1273" spans="1:2">
      <c r="A1273">
        <v>0.92565206012622858</v>
      </c>
      <c r="B1273">
        <v>1.1670902903094278</v>
      </c>
    </row>
    <row r="1274" spans="1:2">
      <c r="A1274">
        <v>0.67990458411186694</v>
      </c>
      <c r="B1274">
        <v>2.1632367950759899</v>
      </c>
    </row>
    <row r="1275" spans="1:2">
      <c r="A1275">
        <v>0.31713486170602589</v>
      </c>
      <c r="B1275">
        <v>9.9428761373764587</v>
      </c>
    </row>
    <row r="1276" spans="1:2">
      <c r="A1276">
        <v>5.6592097751556381E-2</v>
      </c>
      <c r="B1276">
        <v>312.23991118701815</v>
      </c>
    </row>
    <row r="1277" spans="1:2">
      <c r="A1277">
        <v>0.23941175141839199</v>
      </c>
      <c r="B1277">
        <v>17.446530439624411</v>
      </c>
    </row>
    <row r="1278" spans="1:2">
      <c r="A1278">
        <v>0.52634133550352047</v>
      </c>
      <c r="B1278">
        <v>3.6096495850752865</v>
      </c>
    </row>
    <row r="1279" spans="1:2">
      <c r="A1279">
        <v>0.34533852232114892</v>
      </c>
      <c r="B1279">
        <v>8.3851328409116448</v>
      </c>
    </row>
    <row r="1280" spans="1:2">
      <c r="A1280">
        <v>4.3754353397905454E-2</v>
      </c>
      <c r="B1280">
        <v>522.34502124400649</v>
      </c>
    </row>
    <row r="1281" spans="1:2">
      <c r="A1281">
        <v>0.59170331728504166</v>
      </c>
      <c r="B1281">
        <v>2.8562222095191836</v>
      </c>
    </row>
    <row r="1282" spans="1:2">
      <c r="A1282">
        <v>0.92156647163827832</v>
      </c>
      <c r="B1282">
        <v>1.1774613712128181</v>
      </c>
    </row>
    <row r="1283" spans="1:2">
      <c r="A1283">
        <v>0.7139673987245343</v>
      </c>
      <c r="B1283">
        <v>1.9617480842420201</v>
      </c>
    </row>
    <row r="1284" spans="1:2">
      <c r="A1284">
        <v>0.89257358447438762</v>
      </c>
      <c r="B1284">
        <v>1.255197137942077</v>
      </c>
    </row>
    <row r="1285" spans="1:2">
      <c r="A1285">
        <v>0.59047166627284686</v>
      </c>
      <c r="B1285">
        <v>2.868150090556616</v>
      </c>
    </row>
    <row r="1286" spans="1:2">
      <c r="A1286">
        <v>0.95866120804160238</v>
      </c>
      <c r="B1286">
        <v>1.0881022084408618</v>
      </c>
    </row>
    <row r="1287" spans="1:2">
      <c r="A1287">
        <v>0.82404403498680745</v>
      </c>
      <c r="B1287">
        <v>1.4726487055965396</v>
      </c>
    </row>
    <row r="1288" spans="1:2">
      <c r="A1288">
        <v>0.33813774699175148</v>
      </c>
      <c r="B1288">
        <v>8.7460648001451737</v>
      </c>
    </row>
    <row r="1289" spans="1:2">
      <c r="A1289">
        <v>0.98269031394717388</v>
      </c>
      <c r="B1289">
        <v>1.0355394518665189</v>
      </c>
    </row>
    <row r="1290" spans="1:2">
      <c r="A1290">
        <v>0.69692265411615306</v>
      </c>
      <c r="B1290">
        <v>2.0588790581416743</v>
      </c>
    </row>
    <row r="1291" spans="1:2">
      <c r="A1291">
        <v>0.32303583722853979</v>
      </c>
      <c r="B1291">
        <v>9.5829360444471394</v>
      </c>
    </row>
    <row r="1292" spans="1:2">
      <c r="A1292">
        <v>5.3959902331873311E-2</v>
      </c>
      <c r="B1292">
        <v>343.44538909383175</v>
      </c>
    </row>
    <row r="1293" spans="1:2">
      <c r="A1293">
        <v>0.25264082270153265</v>
      </c>
      <c r="B1293">
        <v>15.667256231370684</v>
      </c>
    </row>
    <row r="1294" spans="1:2">
      <c r="A1294">
        <v>0.2870781822821824</v>
      </c>
      <c r="B1294">
        <v>12.133878015736476</v>
      </c>
    </row>
    <row r="1295" spans="1:2">
      <c r="A1295">
        <v>0.59816876695884069</v>
      </c>
      <c r="B1295">
        <v>2.7948115817031378</v>
      </c>
    </row>
    <row r="1296" spans="1:2">
      <c r="A1296">
        <v>0.99783756820583958</v>
      </c>
      <c r="B1296">
        <v>1.0043389324788152</v>
      </c>
    </row>
    <row r="1297" spans="1:2">
      <c r="A1297">
        <v>0.98635418919490458</v>
      </c>
      <c r="B1297">
        <v>1.0278605861648329</v>
      </c>
    </row>
    <row r="1298" spans="1:2">
      <c r="A1298">
        <v>0.50405055612698235</v>
      </c>
      <c r="B1298">
        <v>3.9359702169571973</v>
      </c>
    </row>
    <row r="1299" spans="1:2">
      <c r="A1299">
        <v>0.45042231646166431</v>
      </c>
      <c r="B1299">
        <v>4.9290156883243714</v>
      </c>
    </row>
    <row r="1300" spans="1:2">
      <c r="A1300">
        <v>0.66883197054398646</v>
      </c>
      <c r="B1300">
        <v>2.235455098919314</v>
      </c>
    </row>
    <row r="1301" spans="1:2">
      <c r="A1301">
        <v>0.90265234590533971</v>
      </c>
      <c r="B1301">
        <v>1.2273232732234702</v>
      </c>
    </row>
    <row r="1302" spans="1:2">
      <c r="A1302">
        <v>9.8411609461352967E-3</v>
      </c>
      <c r="B1302">
        <v>10325.410605163075</v>
      </c>
    </row>
    <row r="1303" spans="1:2">
      <c r="A1303">
        <v>0.37539302886395021</v>
      </c>
      <c r="B1303">
        <v>7.0962285287527926</v>
      </c>
    </row>
    <row r="1304" spans="1:2">
      <c r="A1304">
        <v>9.5501224815733643E-2</v>
      </c>
      <c r="B1304">
        <v>109.64330472324507</v>
      </c>
    </row>
    <row r="1305" spans="1:2">
      <c r="A1305">
        <v>0.1166743948580713</v>
      </c>
      <c r="B1305">
        <v>73.459655256598566</v>
      </c>
    </row>
    <row r="1306" spans="1:2">
      <c r="A1306">
        <v>0.72795927076235589</v>
      </c>
      <c r="B1306">
        <v>1.8870605582448337</v>
      </c>
    </row>
    <row r="1307" spans="1:2">
      <c r="A1307">
        <v>0.61149986176812399</v>
      </c>
      <c r="B1307">
        <v>2.6742824458379273</v>
      </c>
    </row>
    <row r="1308" spans="1:2">
      <c r="A1308">
        <v>0.57982746400503915</v>
      </c>
      <c r="B1308">
        <v>2.974420978857752</v>
      </c>
    </row>
    <row r="1309" spans="1:2">
      <c r="A1309">
        <v>0.6655634425632877</v>
      </c>
      <c r="B1309">
        <v>2.2574652883262303</v>
      </c>
    </row>
    <row r="1310" spans="1:2">
      <c r="A1310">
        <v>0.83775952315973634</v>
      </c>
      <c r="B1310">
        <v>1.4248241032290769</v>
      </c>
    </row>
    <row r="1311" spans="1:2">
      <c r="A1311">
        <v>0.18851849921399699</v>
      </c>
      <c r="B1311">
        <v>28.137924019938367</v>
      </c>
    </row>
    <row r="1312" spans="1:2">
      <c r="A1312">
        <v>0.6326013661556471</v>
      </c>
      <c r="B1312">
        <v>2.4988474786797701</v>
      </c>
    </row>
    <row r="1313" spans="1:2">
      <c r="A1313">
        <v>0.45900554844276442</v>
      </c>
      <c r="B1313">
        <v>4.7463977492852445</v>
      </c>
    </row>
    <row r="1314" spans="1:2">
      <c r="A1314">
        <v>0.61561785806346503</v>
      </c>
      <c r="B1314">
        <v>2.6386244414887021</v>
      </c>
    </row>
    <row r="1315" spans="1:2">
      <c r="A1315">
        <v>0.1234519517962962</v>
      </c>
      <c r="B1315">
        <v>65.615142873174406</v>
      </c>
    </row>
    <row r="1316" spans="1:2">
      <c r="A1316">
        <v>4.0938200703033445E-3</v>
      </c>
      <c r="B1316">
        <v>59668.139764137086</v>
      </c>
    </row>
    <row r="1317" spans="1:2">
      <c r="A1317">
        <v>0.17474924505531675</v>
      </c>
      <c r="B1317">
        <v>32.746838924635512</v>
      </c>
    </row>
    <row r="1318" spans="1:2">
      <c r="A1318">
        <v>0.51875469801877738</v>
      </c>
      <c r="B1318">
        <v>3.7160017879962122</v>
      </c>
    </row>
    <row r="1319" spans="1:2">
      <c r="A1319">
        <v>0.92791569973026533</v>
      </c>
      <c r="B1319">
        <v>1.1614030292887041</v>
      </c>
    </row>
    <row r="1320" spans="1:2">
      <c r="A1320">
        <v>0.24239105951138828</v>
      </c>
      <c r="B1320">
        <v>17.020284137601571</v>
      </c>
    </row>
    <row r="1321" spans="1:2">
      <c r="A1321">
        <v>0.51732233266201555</v>
      </c>
      <c r="B1321">
        <v>3.7366080545908869</v>
      </c>
    </row>
    <row r="1322" spans="1:2">
      <c r="A1322">
        <v>0.52690782762308253</v>
      </c>
      <c r="B1322">
        <v>3.6018921037540039</v>
      </c>
    </row>
    <row r="1323" spans="1:2">
      <c r="A1323">
        <v>0.40879982693583461</v>
      </c>
      <c r="B1323">
        <v>5.9838209985391497</v>
      </c>
    </row>
    <row r="1324" spans="1:2">
      <c r="A1324">
        <v>0.88652732171595994</v>
      </c>
      <c r="B1324">
        <v>1.2723768265950062</v>
      </c>
    </row>
    <row r="1325" spans="1:2">
      <c r="A1325">
        <v>0.65967195952178281</v>
      </c>
      <c r="B1325">
        <v>2.2979678688388021</v>
      </c>
    </row>
    <row r="1326" spans="1:2">
      <c r="A1326">
        <v>0.19762509194044098</v>
      </c>
      <c r="B1326">
        <v>25.604472325746272</v>
      </c>
    </row>
    <row r="1327" spans="1:2">
      <c r="A1327">
        <v>0.64625223372436169</v>
      </c>
      <c r="B1327">
        <v>2.3943954887021728</v>
      </c>
    </row>
    <row r="1328" spans="1:2">
      <c r="A1328">
        <v>0.10345509532782549</v>
      </c>
      <c r="B1328">
        <v>93.432125666245312</v>
      </c>
    </row>
    <row r="1329" spans="1:2">
      <c r="A1329">
        <v>0.82622726861500584</v>
      </c>
      <c r="B1329">
        <v>1.4648762961401418</v>
      </c>
    </row>
    <row r="1330" spans="1:2">
      <c r="A1330">
        <v>0.45858018994919458</v>
      </c>
      <c r="B1330">
        <v>4.7552069258308354</v>
      </c>
    </row>
    <row r="1331" spans="1:2">
      <c r="A1331">
        <v>0.15564108458973003</v>
      </c>
      <c r="B1331">
        <v>41.281122973591572</v>
      </c>
    </row>
    <row r="1332" spans="1:2">
      <c r="A1332">
        <v>0.46665135905014044</v>
      </c>
      <c r="B1332">
        <v>4.5921379926989783</v>
      </c>
    </row>
    <row r="1333" spans="1:2">
      <c r="A1333">
        <v>0.51293123392593287</v>
      </c>
      <c r="B1333">
        <v>3.8008585652998081</v>
      </c>
    </row>
    <row r="1334" spans="1:2">
      <c r="A1334">
        <v>0.25362090465123832</v>
      </c>
      <c r="B1334">
        <v>15.546402423439195</v>
      </c>
    </row>
    <row r="1335" spans="1:2">
      <c r="A1335">
        <v>0.30948624113264933</v>
      </c>
      <c r="B1335">
        <v>10.440404072637437</v>
      </c>
    </row>
    <row r="1336" spans="1:2">
      <c r="A1336">
        <v>0.63376336572027014</v>
      </c>
      <c r="B1336">
        <v>2.4896926492215345</v>
      </c>
    </row>
    <row r="1337" spans="1:2">
      <c r="A1337">
        <v>0.25050636510136148</v>
      </c>
      <c r="B1337">
        <v>15.935381656078334</v>
      </c>
    </row>
    <row r="1338" spans="1:2">
      <c r="A1338">
        <v>0.48686345250158203</v>
      </c>
      <c r="B1338">
        <v>4.2187680765593099</v>
      </c>
    </row>
    <row r="1339" spans="1:2">
      <c r="A1339">
        <v>0.19608168936414261</v>
      </c>
      <c r="B1339">
        <v>26.009135669856548</v>
      </c>
    </row>
    <row r="1340" spans="1:2">
      <c r="A1340">
        <v>0.12723787076407111</v>
      </c>
      <c r="B1340">
        <v>61.768522652372219</v>
      </c>
    </row>
    <row r="1341" spans="1:2">
      <c r="A1341">
        <v>0.38280716564530914</v>
      </c>
      <c r="B1341">
        <v>6.8240135859453526</v>
      </c>
    </row>
    <row r="1342" spans="1:2">
      <c r="A1342">
        <v>0.44063685733536295</v>
      </c>
      <c r="B1342">
        <v>5.1503691464339667</v>
      </c>
    </row>
    <row r="1343" spans="1:2">
      <c r="A1343">
        <v>0.49473773065883719</v>
      </c>
      <c r="B1343">
        <v>4.0855444011140456</v>
      </c>
    </row>
    <row r="1344" spans="1:2">
      <c r="A1344">
        <v>0.48748388392990583</v>
      </c>
      <c r="B1344">
        <v>4.2080362729337084</v>
      </c>
    </row>
    <row r="1345" spans="1:2">
      <c r="A1345">
        <v>0.49712798920031442</v>
      </c>
      <c r="B1345">
        <v>4.0463511523995948</v>
      </c>
    </row>
    <row r="1346" spans="1:2">
      <c r="A1346">
        <v>0.22037677018282253</v>
      </c>
      <c r="B1346">
        <v>20.590570152524784</v>
      </c>
    </row>
    <row r="1347" spans="1:2">
      <c r="A1347">
        <v>0.58759079566291916</v>
      </c>
      <c r="B1347">
        <v>2.8963432648836904</v>
      </c>
    </row>
    <row r="1348" spans="1:2">
      <c r="A1348">
        <v>0.4067154493217684</v>
      </c>
      <c r="B1348">
        <v>6.0453111772282604</v>
      </c>
    </row>
    <row r="1349" spans="1:2">
      <c r="A1349">
        <v>0.78559705454247308</v>
      </c>
      <c r="B1349">
        <v>1.6203181883454283</v>
      </c>
    </row>
    <row r="1350" spans="1:2">
      <c r="A1350">
        <v>0.17980469960346213</v>
      </c>
      <c r="B1350">
        <v>30.931282136155687</v>
      </c>
    </row>
    <row r="1351" spans="1:2">
      <c r="A1351">
        <v>0.98098444530052054</v>
      </c>
      <c r="B1351">
        <v>1.0391440557958969</v>
      </c>
    </row>
    <row r="1352" spans="1:2">
      <c r="A1352">
        <v>0.82604802947015532</v>
      </c>
      <c r="B1352">
        <v>1.465512074330412</v>
      </c>
    </row>
    <row r="1353" spans="1:2">
      <c r="A1353">
        <v>0.66317962830732946</v>
      </c>
      <c r="B1353">
        <v>2.2737234767542769</v>
      </c>
    </row>
    <row r="1354" spans="1:2">
      <c r="A1354">
        <v>0.74479788245091116</v>
      </c>
      <c r="B1354">
        <v>1.8026986502159568</v>
      </c>
    </row>
    <row r="1355" spans="1:2">
      <c r="A1355">
        <v>2.253106323093057E-3</v>
      </c>
      <c r="B1355">
        <v>196986.57411944785</v>
      </c>
    </row>
    <row r="1356" spans="1:2">
      <c r="A1356">
        <v>0.89284442963814215</v>
      </c>
      <c r="B1356">
        <v>1.2544357230776677</v>
      </c>
    </row>
    <row r="1357" spans="1:2">
      <c r="A1357">
        <v>0.31978719572602121</v>
      </c>
      <c r="B1357">
        <v>9.778626509941672</v>
      </c>
    </row>
    <row r="1358" spans="1:2">
      <c r="A1358">
        <v>2.1060566207601772E-2</v>
      </c>
      <c r="B1358">
        <v>2254.5502229555614</v>
      </c>
    </row>
    <row r="1359" spans="1:2">
      <c r="A1359">
        <v>0.77921024345365097</v>
      </c>
      <c r="B1359">
        <v>1.6469889816937768</v>
      </c>
    </row>
    <row r="1360" spans="1:2">
      <c r="A1360">
        <v>0.95751459265604577</v>
      </c>
      <c r="B1360">
        <v>1.0907097545998339</v>
      </c>
    </row>
    <row r="1361" spans="1:2">
      <c r="A1361">
        <v>0.16482605630527125</v>
      </c>
      <c r="B1361">
        <v>36.808512292122487</v>
      </c>
    </row>
    <row r="1362" spans="1:2">
      <c r="A1362">
        <v>0.68574099901707886</v>
      </c>
      <c r="B1362">
        <v>2.1265704187018515</v>
      </c>
    </row>
    <row r="1363" spans="1:2">
      <c r="A1363">
        <v>0.106953000285408</v>
      </c>
      <c r="B1363">
        <v>87.420654947870247</v>
      </c>
    </row>
    <row r="1364" spans="1:2">
      <c r="A1364">
        <v>3.5216489567811315E-2</v>
      </c>
      <c r="B1364">
        <v>806.3208215016798</v>
      </c>
    </row>
    <row r="1365" spans="1:2">
      <c r="A1365">
        <v>0.85963871381751944</v>
      </c>
      <c r="B1365">
        <v>1.3532189429065145</v>
      </c>
    </row>
    <row r="1366" spans="1:2">
      <c r="A1366">
        <v>0.51016144979785238</v>
      </c>
      <c r="B1366">
        <v>3.8422420763449399</v>
      </c>
    </row>
    <row r="1367" spans="1:2">
      <c r="A1367">
        <v>0.78895043521924091</v>
      </c>
      <c r="B1367">
        <v>1.6065733546898933</v>
      </c>
    </row>
    <row r="1368" spans="1:2">
      <c r="A1368">
        <v>0.47960198730397785</v>
      </c>
      <c r="B1368">
        <v>4.3474845972220058</v>
      </c>
    </row>
    <row r="1369" spans="1:2">
      <c r="A1369">
        <v>0.33743831495642329</v>
      </c>
      <c r="B1369">
        <v>8.7823595389942799</v>
      </c>
    </row>
    <row r="1370" spans="1:2">
      <c r="A1370">
        <v>0.73616900780250938</v>
      </c>
      <c r="B1370">
        <v>1.8452063478569427</v>
      </c>
    </row>
    <row r="1371" spans="1:2">
      <c r="A1371">
        <v>0.83066759183305061</v>
      </c>
      <c r="B1371">
        <v>1.4492571980396354</v>
      </c>
    </row>
    <row r="1372" spans="1:2">
      <c r="A1372">
        <v>0.32857957138150606</v>
      </c>
      <c r="B1372">
        <v>9.2623008333961625</v>
      </c>
    </row>
    <row r="1373" spans="1:2">
      <c r="A1373">
        <v>0.63856223028432368</v>
      </c>
      <c r="B1373">
        <v>2.4524126375285209</v>
      </c>
    </row>
    <row r="1374" spans="1:2">
      <c r="A1374">
        <v>0.95210427754685512</v>
      </c>
      <c r="B1374">
        <v>1.1031408506550375</v>
      </c>
    </row>
    <row r="1375" spans="1:2">
      <c r="A1375">
        <v>0.21558411827417157</v>
      </c>
      <c r="B1375">
        <v>21.516244568440012</v>
      </c>
    </row>
    <row r="1376" spans="1:2">
      <c r="A1376">
        <v>1.6700954757025821E-2</v>
      </c>
      <c r="B1376">
        <v>3585.2331300730375</v>
      </c>
    </row>
    <row r="1377" spans="1:2">
      <c r="A1377">
        <v>0.71600493915802632</v>
      </c>
      <c r="B1377">
        <v>1.9505988491541248</v>
      </c>
    </row>
    <row r="1378" spans="1:2">
      <c r="A1378">
        <v>0.13386290862074346</v>
      </c>
      <c r="B1378">
        <v>55.805818907011819</v>
      </c>
    </row>
    <row r="1379" spans="1:2">
      <c r="A1379">
        <v>0.81299126322759285</v>
      </c>
      <c r="B1379">
        <v>1.5129627758964559</v>
      </c>
    </row>
    <row r="1380" spans="1:2">
      <c r="A1380">
        <v>0.76230211027947892</v>
      </c>
      <c r="B1380">
        <v>1.7208608561365879</v>
      </c>
    </row>
    <row r="1381" spans="1:2">
      <c r="A1381">
        <v>0.93375570945700304</v>
      </c>
      <c r="B1381">
        <v>1.1469208802247786</v>
      </c>
    </row>
    <row r="1382" spans="1:2">
      <c r="A1382">
        <v>0.54944437476652586</v>
      </c>
      <c r="B1382">
        <v>3.312474450260027</v>
      </c>
    </row>
    <row r="1383" spans="1:2">
      <c r="A1383">
        <v>0.57938000036071591</v>
      </c>
      <c r="B1383">
        <v>2.9790171306212221</v>
      </c>
    </row>
    <row r="1384" spans="1:2">
      <c r="A1384">
        <v>8.6628512866808283E-2</v>
      </c>
      <c r="B1384">
        <v>133.2533947725675</v>
      </c>
    </row>
    <row r="1385" spans="1:2">
      <c r="A1385">
        <v>0.69189246102781232</v>
      </c>
      <c r="B1385">
        <v>2.0889247860424272</v>
      </c>
    </row>
    <row r="1386" spans="1:2">
      <c r="A1386">
        <v>0.7256557468543845</v>
      </c>
      <c r="B1386">
        <v>1.8990601559049705</v>
      </c>
    </row>
    <row r="1387" spans="1:2">
      <c r="A1387">
        <v>7.9551453490793733E-2</v>
      </c>
      <c r="B1387">
        <v>158.01698162760835</v>
      </c>
    </row>
    <row r="1388" spans="1:2">
      <c r="A1388">
        <v>0.28745040239181474</v>
      </c>
      <c r="B1388">
        <v>12.102473994921509</v>
      </c>
    </row>
    <row r="1389" spans="1:2">
      <c r="A1389">
        <v>0.90118511929915801</v>
      </c>
      <c r="B1389">
        <v>1.2313229559504861</v>
      </c>
    </row>
    <row r="1390" spans="1:2">
      <c r="A1390">
        <v>0.63589974411318928</v>
      </c>
      <c r="B1390">
        <v>2.4729919322969849</v>
      </c>
    </row>
    <row r="1391" spans="1:2">
      <c r="A1391">
        <v>0.40848299075443117</v>
      </c>
      <c r="B1391">
        <v>5.9931071930870781</v>
      </c>
    </row>
    <row r="1392" spans="1:2">
      <c r="A1392">
        <v>0.25412957679656123</v>
      </c>
      <c r="B1392">
        <v>15.484228570834208</v>
      </c>
    </row>
    <row r="1393" spans="1:2">
      <c r="A1393">
        <v>0.71280287085087934</v>
      </c>
      <c r="B1393">
        <v>1.9681632561104805</v>
      </c>
    </row>
    <row r="1394" spans="1:2">
      <c r="A1394">
        <v>0.6560571787522802</v>
      </c>
      <c r="B1394">
        <v>2.3233605771422985</v>
      </c>
    </row>
    <row r="1395" spans="1:2">
      <c r="A1395">
        <v>0.81781698275167458</v>
      </c>
      <c r="B1395">
        <v>1.4951602769515908</v>
      </c>
    </row>
    <row r="1396" spans="1:2">
      <c r="A1396">
        <v>0.48432925773013524</v>
      </c>
      <c r="B1396">
        <v>4.2630319734403646</v>
      </c>
    </row>
    <row r="1397" spans="1:2">
      <c r="A1397">
        <v>0.48031137781911815</v>
      </c>
      <c r="B1397">
        <v>4.334652143138479</v>
      </c>
    </row>
    <row r="1398" spans="1:2">
      <c r="A1398">
        <v>0.49361689811288567</v>
      </c>
      <c r="B1398">
        <v>4.1041191705326066</v>
      </c>
    </row>
    <row r="1399" spans="1:2">
      <c r="A1399">
        <v>0.40186754972104222</v>
      </c>
      <c r="B1399">
        <v>6.1920452613964923</v>
      </c>
    </row>
    <row r="1400" spans="1:2">
      <c r="A1400">
        <v>0.47657252588409643</v>
      </c>
      <c r="B1400">
        <v>4.4029321825228163</v>
      </c>
    </row>
    <row r="1401" spans="1:2">
      <c r="A1401">
        <v>3.7861437235803486E-2</v>
      </c>
      <c r="B1401">
        <v>697.59893374686339</v>
      </c>
    </row>
    <row r="1402" spans="1:2">
      <c r="A1402">
        <v>0.40944715809682375</v>
      </c>
      <c r="B1402">
        <v>5.9649152534258727</v>
      </c>
    </row>
    <row r="1403" spans="1:2">
      <c r="A1403">
        <v>0.10724900647622881</v>
      </c>
      <c r="B1403">
        <v>86.938760602888223</v>
      </c>
    </row>
    <row r="1404" spans="1:2">
      <c r="A1404">
        <v>0.56026967199383737</v>
      </c>
      <c r="B1404">
        <v>3.1857065720079421</v>
      </c>
    </row>
    <row r="1405" spans="1:2">
      <c r="A1405">
        <v>0.64984375097556346</v>
      </c>
      <c r="B1405">
        <v>2.3680022239922809</v>
      </c>
    </row>
    <row r="1406" spans="1:2">
      <c r="A1406">
        <v>0.66611049343856132</v>
      </c>
      <c r="B1406">
        <v>2.2537588724499096</v>
      </c>
    </row>
    <row r="1407" spans="1:2">
      <c r="A1407">
        <v>0.72463465427275131</v>
      </c>
      <c r="B1407">
        <v>1.9044159098518894</v>
      </c>
    </row>
    <row r="1408" spans="1:2">
      <c r="A1408">
        <v>0.38711954275959215</v>
      </c>
      <c r="B1408">
        <v>6.6728261128348798</v>
      </c>
    </row>
    <row r="1409" spans="1:2">
      <c r="A1409">
        <v>0.96673967216385659</v>
      </c>
      <c r="B1409">
        <v>1.0699929537786492</v>
      </c>
    </row>
    <row r="1410" spans="1:2">
      <c r="A1410">
        <v>0.64769663954916212</v>
      </c>
      <c r="B1410">
        <v>2.3837280797240226</v>
      </c>
    </row>
    <row r="1411" spans="1:2">
      <c r="A1411">
        <v>0.16243564783928477</v>
      </c>
      <c r="B1411">
        <v>37.899834218094448</v>
      </c>
    </row>
    <row r="1412" spans="1:2">
      <c r="A1412">
        <v>0.73257326743876594</v>
      </c>
      <c r="B1412">
        <v>1.8633647122662458</v>
      </c>
    </row>
    <row r="1413" spans="1:2">
      <c r="A1413">
        <v>0.68497202516108047</v>
      </c>
      <c r="B1413">
        <v>2.1313478253835525</v>
      </c>
    </row>
    <row r="1414" spans="1:2">
      <c r="A1414">
        <v>0.82202930149626141</v>
      </c>
      <c r="B1414">
        <v>1.4798762596622168</v>
      </c>
    </row>
    <row r="1415" spans="1:2">
      <c r="A1415">
        <v>0.27005325427237548</v>
      </c>
      <c r="B1415">
        <v>13.712011530674699</v>
      </c>
    </row>
    <row r="1416" spans="1:2">
      <c r="A1416">
        <v>0.44148279382124955</v>
      </c>
      <c r="B1416">
        <v>5.1306505478020537</v>
      </c>
    </row>
    <row r="1417" spans="1:2">
      <c r="A1417">
        <v>0.56145876905223746</v>
      </c>
      <c r="B1417">
        <v>3.1722270320873469</v>
      </c>
    </row>
    <row r="1418" spans="1:2">
      <c r="A1418">
        <v>0.61176224237816412</v>
      </c>
      <c r="B1418">
        <v>2.6719889751457733</v>
      </c>
    </row>
    <row r="1419" spans="1:2">
      <c r="A1419">
        <v>0.49966526068144468</v>
      </c>
      <c r="B1419">
        <v>4.0053612123216364</v>
      </c>
    </row>
    <row r="1420" spans="1:2">
      <c r="A1420">
        <v>0.69005959415577056</v>
      </c>
      <c r="B1420">
        <v>2.1000363068525556</v>
      </c>
    </row>
    <row r="1421" spans="1:2">
      <c r="A1421">
        <v>0.76123541905839431</v>
      </c>
      <c r="B1421">
        <v>1.7256869932826269</v>
      </c>
    </row>
    <row r="1422" spans="1:2">
      <c r="A1422">
        <v>0.63750076491450902</v>
      </c>
      <c r="B1422">
        <v>2.4605861752188263</v>
      </c>
    </row>
    <row r="1423" spans="1:2">
      <c r="A1423">
        <v>0.17261104293757601</v>
      </c>
      <c r="B1423">
        <v>33.563160268487231</v>
      </c>
    </row>
    <row r="1424" spans="1:2">
      <c r="A1424">
        <v>0.743648351019502</v>
      </c>
      <c r="B1424">
        <v>1.8082761799865001</v>
      </c>
    </row>
    <row r="1425" spans="1:2">
      <c r="A1425">
        <v>0.1950000441754533</v>
      </c>
      <c r="B1425">
        <v>26.298475921593212</v>
      </c>
    </row>
    <row r="1426" spans="1:2">
      <c r="A1426">
        <v>0.54921725371461427</v>
      </c>
      <c r="B1426">
        <v>3.3152146709459966</v>
      </c>
    </row>
    <row r="1427" spans="1:2">
      <c r="A1427">
        <v>0.65570331674923299</v>
      </c>
      <c r="B1427">
        <v>2.3258689398433048</v>
      </c>
    </row>
    <row r="1428" spans="1:2">
      <c r="A1428">
        <v>0.13725662066658373</v>
      </c>
      <c r="B1428">
        <v>53.080303301686499</v>
      </c>
    </row>
    <row r="1429" spans="1:2">
      <c r="A1429">
        <v>0.24257492767430744</v>
      </c>
      <c r="B1429">
        <v>16.994491675420345</v>
      </c>
    </row>
    <row r="1430" spans="1:2">
      <c r="A1430">
        <v>0.39083205437789759</v>
      </c>
      <c r="B1430">
        <v>6.5466579280077877</v>
      </c>
    </row>
    <row r="1431" spans="1:2">
      <c r="A1431">
        <v>0.3425105336353802</v>
      </c>
      <c r="B1431">
        <v>8.5241706435754931</v>
      </c>
    </row>
    <row r="1432" spans="1:2">
      <c r="A1432">
        <v>0.52674082084950324</v>
      </c>
      <c r="B1432">
        <v>3.6041764748012315</v>
      </c>
    </row>
    <row r="1433" spans="1:2">
      <c r="A1433">
        <v>0.24035842387617201</v>
      </c>
      <c r="B1433">
        <v>17.309371737696878</v>
      </c>
    </row>
    <row r="1434" spans="1:2">
      <c r="A1434">
        <v>0.33397896642640035</v>
      </c>
      <c r="B1434">
        <v>8.9652368446428472</v>
      </c>
    </row>
    <row r="1435" spans="1:2">
      <c r="A1435">
        <v>0.52737544505881129</v>
      </c>
      <c r="B1435">
        <v>3.5955074271918868</v>
      </c>
    </row>
    <row r="1436" spans="1:2">
      <c r="A1436">
        <v>0.84200236713712151</v>
      </c>
      <c r="B1436">
        <v>1.4105009244054922</v>
      </c>
    </row>
    <row r="1437" spans="1:2">
      <c r="A1437">
        <v>0.71068209676460481</v>
      </c>
      <c r="B1437">
        <v>1.9799273278163276</v>
      </c>
    </row>
    <row r="1438" spans="1:2">
      <c r="A1438">
        <v>0.73536239538011738</v>
      </c>
      <c r="B1438">
        <v>1.8492565485723365</v>
      </c>
    </row>
    <row r="1439" spans="1:2">
      <c r="A1439">
        <v>0.426598210361677</v>
      </c>
      <c r="B1439">
        <v>5.4949271823492314</v>
      </c>
    </row>
    <row r="1440" spans="1:2">
      <c r="A1440">
        <v>0.88113627599370048</v>
      </c>
      <c r="B1440">
        <v>1.2879939924209605</v>
      </c>
    </row>
    <row r="1441" spans="1:2">
      <c r="A1441">
        <v>0.38212454040007704</v>
      </c>
      <c r="B1441">
        <v>6.8484161258805765</v>
      </c>
    </row>
    <row r="1442" spans="1:2">
      <c r="A1442">
        <v>0.28853222943620427</v>
      </c>
      <c r="B1442">
        <v>12.011889739858731</v>
      </c>
    </row>
    <row r="1443" spans="1:2">
      <c r="A1443">
        <v>0.63705785432991391</v>
      </c>
      <c r="B1443">
        <v>2.4640087796153871</v>
      </c>
    </row>
    <row r="1444" spans="1:2">
      <c r="A1444">
        <v>0.91055797591032839</v>
      </c>
      <c r="B1444">
        <v>1.2061041013082581</v>
      </c>
    </row>
    <row r="1445" spans="1:2">
      <c r="A1445">
        <v>0.20109463602868338</v>
      </c>
      <c r="B1445">
        <v>24.728571386536583</v>
      </c>
    </row>
    <row r="1446" spans="1:2">
      <c r="A1446">
        <v>0.15977556703871554</v>
      </c>
      <c r="B1446">
        <v>39.17231741514253</v>
      </c>
    </row>
    <row r="1447" spans="1:2">
      <c r="A1447">
        <v>0.88664041661563386</v>
      </c>
      <c r="B1447">
        <v>1.2720522527331399</v>
      </c>
    </row>
    <row r="1448" spans="1:2">
      <c r="A1448">
        <v>0.12734870994207337</v>
      </c>
      <c r="B1448">
        <v>61.661047784707748</v>
      </c>
    </row>
    <row r="1449" spans="1:2">
      <c r="A1449">
        <v>0.71907941789390084</v>
      </c>
      <c r="B1449">
        <v>1.93395463973694</v>
      </c>
    </row>
    <row r="1450" spans="1:2">
      <c r="A1450">
        <v>0.53180942951516874</v>
      </c>
      <c r="B1450">
        <v>3.5358019656722721</v>
      </c>
    </row>
    <row r="1451" spans="1:2">
      <c r="A1451">
        <v>0.52986155192614826</v>
      </c>
      <c r="B1451">
        <v>3.5618463878428352</v>
      </c>
    </row>
    <row r="1452" spans="1:2">
      <c r="A1452">
        <v>0.41205713579146774</v>
      </c>
      <c r="B1452">
        <v>5.8895907924522124</v>
      </c>
    </row>
    <row r="1453" spans="1:2">
      <c r="A1453">
        <v>0.50062281952920529</v>
      </c>
      <c r="B1453">
        <v>3.9900534760566915</v>
      </c>
    </row>
    <row r="1454" spans="1:2">
      <c r="A1454">
        <v>0.64137092886373215</v>
      </c>
      <c r="B1454">
        <v>2.4309804042077827</v>
      </c>
    </row>
    <row r="1455" spans="1:2">
      <c r="A1455">
        <v>0.300450162515014</v>
      </c>
      <c r="B1455">
        <v>11.077840643928621</v>
      </c>
    </row>
    <row r="1456" spans="1:2">
      <c r="A1456">
        <v>0.98849560394120894</v>
      </c>
      <c r="B1456">
        <v>1.0234120247925012</v>
      </c>
    </row>
    <row r="1457" spans="1:2">
      <c r="A1457">
        <v>0.78377767173417023</v>
      </c>
      <c r="B1457">
        <v>1.6278494072959522</v>
      </c>
    </row>
    <row r="1458" spans="1:2">
      <c r="A1458">
        <v>0.74673335837466071</v>
      </c>
      <c r="B1458">
        <v>1.7933658459913957</v>
      </c>
    </row>
    <row r="1459" spans="1:2">
      <c r="A1459">
        <v>0.19499180482534229</v>
      </c>
      <c r="B1459">
        <v>26.300698445033508</v>
      </c>
    </row>
    <row r="1460" spans="1:2">
      <c r="A1460">
        <v>0.22075206152184546</v>
      </c>
      <c r="B1460">
        <v>20.520619330569364</v>
      </c>
    </row>
    <row r="1461" spans="1:2">
      <c r="A1461">
        <v>0.29265607116319559</v>
      </c>
      <c r="B1461">
        <v>11.67575367377823</v>
      </c>
    </row>
    <row r="1462" spans="1:2">
      <c r="A1462">
        <v>0.1425101296514022</v>
      </c>
      <c r="B1462">
        <v>49.238921248970925</v>
      </c>
    </row>
    <row r="1463" spans="1:2">
      <c r="A1463">
        <v>0.44921477293077938</v>
      </c>
      <c r="B1463">
        <v>4.9555508835840767</v>
      </c>
    </row>
    <row r="1464" spans="1:2">
      <c r="A1464">
        <v>0.50846538572043976</v>
      </c>
      <c r="B1464">
        <v>3.8679175997998829</v>
      </c>
    </row>
    <row r="1465" spans="1:2">
      <c r="A1465">
        <v>6.1228204193533919E-2</v>
      </c>
      <c r="B1465">
        <v>266.745410711072</v>
      </c>
    </row>
    <row r="1466" spans="1:2">
      <c r="A1466">
        <v>0.47296805587162538</v>
      </c>
      <c r="B1466">
        <v>4.4702970289702089</v>
      </c>
    </row>
    <row r="1467" spans="1:2">
      <c r="A1467">
        <v>0.35334723239328536</v>
      </c>
      <c r="B1467">
        <v>8.0093378216974092</v>
      </c>
    </row>
    <row r="1468" spans="1:2">
      <c r="A1468">
        <v>0.36161085095217693</v>
      </c>
      <c r="B1468">
        <v>7.6474578505938871</v>
      </c>
    </row>
    <row r="1469" spans="1:2">
      <c r="A1469">
        <v>0.63510456552833472</v>
      </c>
      <c r="B1469">
        <v>2.4791883962655286</v>
      </c>
    </row>
    <row r="1470" spans="1:2">
      <c r="A1470">
        <v>0.5357951004767072</v>
      </c>
      <c r="B1470">
        <v>3.4833933959632684</v>
      </c>
    </row>
    <row r="1471" spans="1:2">
      <c r="A1471">
        <v>0.56061702449155804</v>
      </c>
      <c r="B1471">
        <v>3.1817601334270917</v>
      </c>
    </row>
    <row r="1472" spans="1:2">
      <c r="A1472">
        <v>0.76126578387075128</v>
      </c>
      <c r="B1472">
        <v>1.7255493301489393</v>
      </c>
    </row>
    <row r="1473" spans="1:2">
      <c r="A1473">
        <v>0.93462763491510192</v>
      </c>
      <c r="B1473">
        <v>1.1447819256150065</v>
      </c>
    </row>
    <row r="1474" spans="1:2">
      <c r="A1474">
        <v>0.25762155276971788</v>
      </c>
      <c r="B1474">
        <v>15.067306157257786</v>
      </c>
    </row>
    <row r="1475" spans="1:2">
      <c r="A1475">
        <v>0.28693049962066164</v>
      </c>
      <c r="B1475">
        <v>12.146371804738527</v>
      </c>
    </row>
    <row r="1476" spans="1:2">
      <c r="A1476">
        <v>0.97109274506944399</v>
      </c>
      <c r="B1476">
        <v>1.0604216377487932</v>
      </c>
    </row>
    <row r="1477" spans="1:2">
      <c r="A1477">
        <v>0.66078647281664793</v>
      </c>
      <c r="B1477">
        <v>2.2902226864005608</v>
      </c>
    </row>
    <row r="1478" spans="1:2">
      <c r="A1478">
        <v>0.48840586317280543</v>
      </c>
      <c r="B1478">
        <v>4.1921639812515856</v>
      </c>
    </row>
    <row r="1479" spans="1:2">
      <c r="A1479">
        <v>0.32040732340698619</v>
      </c>
      <c r="B1479">
        <v>9.7408113396830238</v>
      </c>
    </row>
    <row r="1480" spans="1:2">
      <c r="A1480">
        <v>0.12433778086241754</v>
      </c>
      <c r="B1480">
        <v>64.683539422704101</v>
      </c>
    </row>
    <row r="1481" spans="1:2">
      <c r="A1481">
        <v>0.63398175015331715</v>
      </c>
      <c r="B1481">
        <v>2.4879777213927259</v>
      </c>
    </row>
    <row r="1482" spans="1:2">
      <c r="A1482">
        <v>0.62860980137513112</v>
      </c>
      <c r="B1482">
        <v>2.5306827416764603</v>
      </c>
    </row>
    <row r="1483" spans="1:2">
      <c r="A1483">
        <v>0.33329174780027238</v>
      </c>
      <c r="B1483">
        <v>9.0022460390888508</v>
      </c>
    </row>
    <row r="1484" spans="1:2">
      <c r="A1484">
        <v>0.13231776395957873</v>
      </c>
      <c r="B1484">
        <v>57.116777102627715</v>
      </c>
    </row>
    <row r="1485" spans="1:2">
      <c r="A1485">
        <v>0.73090804310193125</v>
      </c>
      <c r="B1485">
        <v>1.8718649743193594</v>
      </c>
    </row>
    <row r="1486" spans="1:2">
      <c r="A1486">
        <v>0.46205244532121648</v>
      </c>
      <c r="B1486">
        <v>4.6840061216552549</v>
      </c>
    </row>
    <row r="1487" spans="1:2">
      <c r="A1487">
        <v>3.8736587744557127E-2</v>
      </c>
      <c r="B1487">
        <v>666.43420104788356</v>
      </c>
    </row>
    <row r="1488" spans="1:2">
      <c r="A1488">
        <v>0.98161237325626982</v>
      </c>
      <c r="B1488">
        <v>1.0378150201825518</v>
      </c>
    </row>
    <row r="1489" spans="1:2">
      <c r="A1489">
        <v>0.11083208798738209</v>
      </c>
      <c r="B1489">
        <v>81.408353259830619</v>
      </c>
    </row>
    <row r="1490" spans="1:2">
      <c r="A1490">
        <v>0.32041343614556994</v>
      </c>
      <c r="B1490">
        <v>9.7404396794551769</v>
      </c>
    </row>
    <row r="1491" spans="1:2">
      <c r="A1491">
        <v>6.0983724268297568E-2</v>
      </c>
      <c r="B1491">
        <v>268.88842896930811</v>
      </c>
    </row>
    <row r="1492" spans="1:2">
      <c r="A1492">
        <v>0.19764492301426784</v>
      </c>
      <c r="B1492">
        <v>25.599334438068588</v>
      </c>
    </row>
    <row r="1493" spans="1:2">
      <c r="A1493">
        <v>0.61909154860774684</v>
      </c>
      <c r="B1493">
        <v>2.6090971430538326</v>
      </c>
    </row>
    <row r="1494" spans="1:2">
      <c r="A1494">
        <v>0.58690530175442834</v>
      </c>
      <c r="B1494">
        <v>2.9031129605337442</v>
      </c>
    </row>
    <row r="1495" spans="1:2">
      <c r="A1495">
        <v>0.38307788090013162</v>
      </c>
      <c r="B1495">
        <v>6.8143721426941486</v>
      </c>
    </row>
    <row r="1496" spans="1:2">
      <c r="A1496">
        <v>0.15852479237679784</v>
      </c>
      <c r="B1496">
        <v>39.792902141451592</v>
      </c>
    </row>
    <row r="1497" spans="1:2">
      <c r="A1497">
        <v>0.2953822818950389</v>
      </c>
      <c r="B1497">
        <v>11.461227089823621</v>
      </c>
    </row>
    <row r="1498" spans="1:2">
      <c r="A1498">
        <v>0.83268672612043293</v>
      </c>
      <c r="B1498">
        <v>1.4422372781432389</v>
      </c>
    </row>
    <row r="1499" spans="1:2">
      <c r="A1499">
        <v>0.42841170678007168</v>
      </c>
      <c r="B1499">
        <v>5.4485048307909061</v>
      </c>
    </row>
    <row r="1500" spans="1:2">
      <c r="A1500">
        <v>0.92682217135747003</v>
      </c>
      <c r="B1500">
        <v>1.1641452519860733</v>
      </c>
    </row>
    <row r="1501" spans="1:2">
      <c r="A1501">
        <v>0.56337337370943286</v>
      </c>
      <c r="B1501">
        <v>3.1507022652424475</v>
      </c>
    </row>
    <row r="1502" spans="1:2">
      <c r="A1502">
        <v>8.6036201526453748E-2</v>
      </c>
      <c r="B1502">
        <v>135.09446123977338</v>
      </c>
    </row>
    <row r="1503" spans="1:2">
      <c r="A1503">
        <v>0.67537709007872504</v>
      </c>
      <c r="B1503">
        <v>2.1923371887894341</v>
      </c>
    </row>
    <row r="1504" spans="1:2">
      <c r="A1504">
        <v>0.34689010162373357</v>
      </c>
      <c r="B1504">
        <v>8.3102901035549301</v>
      </c>
    </row>
    <row r="1505" spans="1:2">
      <c r="A1505">
        <v>0.81495407495049332</v>
      </c>
      <c r="B1505">
        <v>1.5056836298461997</v>
      </c>
    </row>
    <row r="1506" spans="1:2">
      <c r="A1506">
        <v>0.24588819282553898</v>
      </c>
      <c r="B1506">
        <v>16.539586580521295</v>
      </c>
    </row>
    <row r="1507" spans="1:2">
      <c r="A1507">
        <v>6.7258284486751752E-2</v>
      </c>
      <c r="B1507">
        <v>221.05911565207728</v>
      </c>
    </row>
    <row r="1508" spans="1:2">
      <c r="A1508">
        <v>0.88465712886008196</v>
      </c>
      <c r="B1508">
        <v>1.2777622018715744</v>
      </c>
    </row>
    <row r="1509" spans="1:2">
      <c r="A1509">
        <v>9.1893857012347091E-2</v>
      </c>
      <c r="B1509">
        <v>118.42054060383074</v>
      </c>
    </row>
    <row r="1510" spans="1:2">
      <c r="A1510">
        <v>1.4666833636299614E-2</v>
      </c>
      <c r="B1510">
        <v>4648.6544866851355</v>
      </c>
    </row>
    <row r="1511" spans="1:2">
      <c r="A1511">
        <v>0.87575551347836478</v>
      </c>
      <c r="B1511">
        <v>1.3038698397829367</v>
      </c>
    </row>
    <row r="1512" spans="1:2">
      <c r="A1512">
        <v>0.49024647508106289</v>
      </c>
      <c r="B1512">
        <v>4.1607444306976165</v>
      </c>
    </row>
    <row r="1513" spans="1:2">
      <c r="A1513">
        <v>0.82708397186821103</v>
      </c>
      <c r="B1513">
        <v>1.4618431958074922</v>
      </c>
    </row>
    <row r="1514" spans="1:2">
      <c r="A1514">
        <v>0.23130414307416758</v>
      </c>
      <c r="B1514">
        <v>18.691027494093749</v>
      </c>
    </row>
    <row r="1515" spans="1:2">
      <c r="A1515">
        <v>0.672259043978372</v>
      </c>
      <c r="B1515">
        <v>2.2127211799776187</v>
      </c>
    </row>
    <row r="1516" spans="1:2">
      <c r="A1516">
        <v>0.61747227434564067</v>
      </c>
      <c r="B1516">
        <v>2.6227994053036978</v>
      </c>
    </row>
    <row r="1517" spans="1:2">
      <c r="A1517">
        <v>4.4898736686419305E-2</v>
      </c>
      <c r="B1517">
        <v>496.05719946571327</v>
      </c>
    </row>
    <row r="1518" spans="1:2">
      <c r="A1518">
        <v>0.75650881960647176</v>
      </c>
      <c r="B1518">
        <v>1.7473182338861108</v>
      </c>
    </row>
    <row r="1519" spans="1:2">
      <c r="A1519">
        <v>0.31606563845193247</v>
      </c>
      <c r="B1519">
        <v>10.010261738530128</v>
      </c>
    </row>
    <row r="1520" spans="1:2">
      <c r="A1520">
        <v>0.65435230758246288</v>
      </c>
      <c r="B1520">
        <v>2.3354830699311795</v>
      </c>
    </row>
    <row r="1521" spans="1:2">
      <c r="A1521">
        <v>0.51667086612746815</v>
      </c>
      <c r="B1521">
        <v>3.7460369190376901</v>
      </c>
    </row>
    <row r="1522" spans="1:2">
      <c r="A1522">
        <v>0.39089965677111138</v>
      </c>
      <c r="B1522">
        <v>6.5443937588446932</v>
      </c>
    </row>
    <row r="1523" spans="1:2">
      <c r="A1523">
        <v>0.95305185163767003</v>
      </c>
      <c r="B1523">
        <v>1.1009483402749023</v>
      </c>
    </row>
    <row r="1524" spans="1:2">
      <c r="A1524">
        <v>0.86970507554233656</v>
      </c>
      <c r="B1524">
        <v>1.3220746890803661</v>
      </c>
    </row>
    <row r="1525" spans="1:2">
      <c r="A1525">
        <v>0.57939447609546324</v>
      </c>
      <c r="B1525">
        <v>2.9788682754806697</v>
      </c>
    </row>
    <row r="1526" spans="1:2">
      <c r="A1526">
        <v>0.13998208437265092</v>
      </c>
      <c r="B1526">
        <v>51.033468707650947</v>
      </c>
    </row>
    <row r="1527" spans="1:2">
      <c r="A1527">
        <v>0.46440521336420826</v>
      </c>
      <c r="B1527">
        <v>4.6366661526149553</v>
      </c>
    </row>
    <row r="1528" spans="1:2">
      <c r="A1528">
        <v>0.53009047932159903</v>
      </c>
      <c r="B1528">
        <v>3.5587705803111227</v>
      </c>
    </row>
    <row r="1529" spans="1:2">
      <c r="A1529">
        <v>0.86849702088818548</v>
      </c>
      <c r="B1529">
        <v>1.325755183612737</v>
      </c>
    </row>
    <row r="1530" spans="1:2">
      <c r="A1530">
        <v>0.55335740166055003</v>
      </c>
      <c r="B1530">
        <v>3.2657922432488498</v>
      </c>
    </row>
    <row r="1531" spans="1:2">
      <c r="A1531">
        <v>0.14668142450695165</v>
      </c>
      <c r="B1531">
        <v>46.478249400005652</v>
      </c>
    </row>
    <row r="1532" spans="1:2">
      <c r="A1532">
        <v>0.95158958379260605</v>
      </c>
      <c r="B1532">
        <v>1.1043345023412332</v>
      </c>
    </row>
    <row r="1533" spans="1:2">
      <c r="A1533">
        <v>0.38019277380842009</v>
      </c>
      <c r="B1533">
        <v>6.9181867904761916</v>
      </c>
    </row>
    <row r="1534" spans="1:2">
      <c r="A1534">
        <v>0.53238039823644989</v>
      </c>
      <c r="B1534">
        <v>3.5282218603474287</v>
      </c>
    </row>
    <row r="1535" spans="1:2">
      <c r="A1535">
        <v>0.89748624457067661</v>
      </c>
      <c r="B1535">
        <v>1.2414933508858597</v>
      </c>
    </row>
    <row r="1536" spans="1:2">
      <c r="A1536">
        <v>0.44506442094495002</v>
      </c>
      <c r="B1536">
        <v>5.0484056584913173</v>
      </c>
    </row>
    <row r="1537" spans="1:2">
      <c r="A1537">
        <v>1.241219900511048E-2</v>
      </c>
      <c r="B1537">
        <v>6490.8644527786855</v>
      </c>
    </row>
    <row r="1538" spans="1:2">
      <c r="A1538">
        <v>0.94082663552632084</v>
      </c>
      <c r="B1538">
        <v>1.1297459464926718</v>
      </c>
    </row>
    <row r="1539" spans="1:2">
      <c r="A1539">
        <v>0.11632637929263279</v>
      </c>
      <c r="B1539">
        <v>73.899853694640555</v>
      </c>
    </row>
    <row r="1540" spans="1:2">
      <c r="A1540">
        <v>6.7754231781970375E-2</v>
      </c>
      <c r="B1540">
        <v>217.83474369911696</v>
      </c>
    </row>
    <row r="1541" spans="1:2">
      <c r="A1541">
        <v>0.32834411474099046</v>
      </c>
      <c r="B1541">
        <v>9.2755896489669443</v>
      </c>
    </row>
    <row r="1542" spans="1:2">
      <c r="A1542">
        <v>0.36601694749458979</v>
      </c>
      <c r="B1542">
        <v>7.4644465135709179</v>
      </c>
    </row>
    <row r="1543" spans="1:2">
      <c r="A1543">
        <v>0.27346214311515249</v>
      </c>
      <c r="B1543">
        <v>13.372283457835392</v>
      </c>
    </row>
    <row r="1544" spans="1:2">
      <c r="A1544">
        <v>3.0633739287317274E-2</v>
      </c>
      <c r="B1544">
        <v>1065.6141436940895</v>
      </c>
    </row>
    <row r="1545" spans="1:2">
      <c r="A1545">
        <v>0.74420800701571288</v>
      </c>
      <c r="B1545">
        <v>1.8055574989919725</v>
      </c>
    </row>
    <row r="1546" spans="1:2">
      <c r="A1546">
        <v>0.53806718622462735</v>
      </c>
      <c r="B1546">
        <v>3.4540369945879572</v>
      </c>
    </row>
    <row r="1547" spans="1:2">
      <c r="A1547">
        <v>0.76289332597890525</v>
      </c>
      <c r="B1547">
        <v>1.7181946754391895</v>
      </c>
    </row>
    <row r="1548" spans="1:2">
      <c r="A1548">
        <v>0.32243011727423365</v>
      </c>
      <c r="B1548">
        <v>9.6189750341950599</v>
      </c>
    </row>
    <row r="1549" spans="1:2">
      <c r="A1549">
        <v>0.8696515766419417</v>
      </c>
      <c r="B1549">
        <v>1.3222373558760394</v>
      </c>
    </row>
    <row r="1550" spans="1:2">
      <c r="A1550">
        <v>0.30277770188848541</v>
      </c>
      <c r="B1550">
        <v>10.908178180862604</v>
      </c>
    </row>
    <row r="1551" spans="1:2">
      <c r="A1551">
        <v>0.39206284138343017</v>
      </c>
      <c r="B1551">
        <v>6.5056191286043719</v>
      </c>
    </row>
    <row r="1552" spans="1:2">
      <c r="A1552">
        <v>0.93362744171173828</v>
      </c>
      <c r="B1552">
        <v>1.1472360446134686</v>
      </c>
    </row>
    <row r="1553" spans="1:2">
      <c r="A1553">
        <v>0.93277675918593483</v>
      </c>
      <c r="B1553">
        <v>1.1493295330437681</v>
      </c>
    </row>
    <row r="1554" spans="1:2">
      <c r="A1554">
        <v>0.52733638660721827</v>
      </c>
      <c r="B1554">
        <v>3.5960400669155712</v>
      </c>
    </row>
    <row r="1555" spans="1:2">
      <c r="A1555">
        <v>0.30881643760773181</v>
      </c>
      <c r="B1555">
        <v>10.485742353296324</v>
      </c>
    </row>
    <row r="1556" spans="1:2">
      <c r="A1556">
        <v>0.48601562982424151</v>
      </c>
      <c r="B1556">
        <v>4.2334996479124163</v>
      </c>
    </row>
    <row r="1557" spans="1:2">
      <c r="A1557">
        <v>0.39370600171487258</v>
      </c>
      <c r="B1557">
        <v>6.4514291088235707</v>
      </c>
    </row>
    <row r="1558" spans="1:2">
      <c r="A1558">
        <v>0.11982988695766617</v>
      </c>
      <c r="B1558">
        <v>69.64175400215322</v>
      </c>
    </row>
    <row r="1559" spans="1:2">
      <c r="A1559">
        <v>0.75083727549651158</v>
      </c>
      <c r="B1559">
        <v>1.7738151086457277</v>
      </c>
    </row>
    <row r="1560" spans="1:2">
      <c r="A1560">
        <v>0.8767986064041855</v>
      </c>
      <c r="B1560">
        <v>1.3007693594841447</v>
      </c>
    </row>
    <row r="1561" spans="1:2">
      <c r="A1561">
        <v>0.87410758663699384</v>
      </c>
      <c r="B1561">
        <v>1.3087907615551526</v>
      </c>
    </row>
    <row r="1562" spans="1:2">
      <c r="A1562">
        <v>0.35790542416675919</v>
      </c>
      <c r="B1562">
        <v>7.8066271812255197</v>
      </c>
    </row>
    <row r="1563" spans="1:2">
      <c r="A1563">
        <v>0.8435738847366876</v>
      </c>
      <c r="B1563">
        <v>1.4052504955848502</v>
      </c>
    </row>
    <row r="1564" spans="1:2">
      <c r="A1564">
        <v>0.8620224053177683</v>
      </c>
      <c r="B1564">
        <v>1.3457453630346767</v>
      </c>
    </row>
    <row r="1565" spans="1:2">
      <c r="A1565">
        <v>4.5903046871889508E-2</v>
      </c>
      <c r="B1565">
        <v>474.5882409498854</v>
      </c>
    </row>
    <row r="1566" spans="1:2">
      <c r="A1566">
        <v>0.42727626855368706</v>
      </c>
      <c r="B1566">
        <v>5.4775008738649467</v>
      </c>
    </row>
    <row r="1567" spans="1:2">
      <c r="A1567">
        <v>0.1442685642857513</v>
      </c>
      <c r="B1567">
        <v>48.045927353167258</v>
      </c>
    </row>
    <row r="1568" spans="1:2">
      <c r="A1568">
        <v>0.85111974535805457</v>
      </c>
      <c r="B1568">
        <v>1.3804436015550634</v>
      </c>
    </row>
    <row r="1569" spans="1:2">
      <c r="A1569">
        <v>0.35442836007376588</v>
      </c>
      <c r="B1569">
        <v>7.9605499076259187</v>
      </c>
    </row>
    <row r="1570" spans="1:2">
      <c r="A1570">
        <v>6.0781841610318077E-2</v>
      </c>
      <c r="B1570">
        <v>270.67758373711553</v>
      </c>
    </row>
    <row r="1571" spans="1:2">
      <c r="A1571">
        <v>0.65345383577413552</v>
      </c>
      <c r="B1571">
        <v>2.3419098690864413</v>
      </c>
    </row>
    <row r="1572" spans="1:2">
      <c r="A1572">
        <v>0.5306055071545468</v>
      </c>
      <c r="B1572">
        <v>3.5518653509186828</v>
      </c>
    </row>
    <row r="1573" spans="1:2">
      <c r="A1573">
        <v>6.6136671384815493E-2</v>
      </c>
      <c r="B1573">
        <v>228.6205858192329</v>
      </c>
    </row>
    <row r="1574" spans="1:2">
      <c r="A1574">
        <v>0.37913571570477433</v>
      </c>
      <c r="B1574">
        <v>6.9568173894490828</v>
      </c>
    </row>
    <row r="1575" spans="1:2">
      <c r="A1575">
        <v>0.31920453987369157</v>
      </c>
      <c r="B1575">
        <v>9.8143576681655524</v>
      </c>
    </row>
    <row r="1576" spans="1:2">
      <c r="A1576">
        <v>0.53399017150159911</v>
      </c>
      <c r="B1576">
        <v>3.506981483369588</v>
      </c>
    </row>
    <row r="1577" spans="1:2">
      <c r="A1577">
        <v>0.77419469772757754</v>
      </c>
      <c r="B1577">
        <v>1.6683978240847779</v>
      </c>
    </row>
    <row r="1578" spans="1:2">
      <c r="A1578">
        <v>0.17185629205073027</v>
      </c>
      <c r="B1578">
        <v>33.858610033766269</v>
      </c>
    </row>
    <row r="1579" spans="1:2">
      <c r="A1579">
        <v>0.40264044825371959</v>
      </c>
      <c r="B1579">
        <v>6.1682958872599674</v>
      </c>
    </row>
    <row r="1580" spans="1:2">
      <c r="A1580">
        <v>0.60512434941402393</v>
      </c>
      <c r="B1580">
        <v>2.7309310955744501</v>
      </c>
    </row>
    <row r="1581" spans="1:2">
      <c r="A1581">
        <v>0.84066597354414463</v>
      </c>
      <c r="B1581">
        <v>1.4149889915398544</v>
      </c>
    </row>
    <row r="1582" spans="1:2">
      <c r="A1582">
        <v>9.779284248114628E-2</v>
      </c>
      <c r="B1582">
        <v>104.56488415891147</v>
      </c>
    </row>
    <row r="1583" spans="1:2">
      <c r="A1583">
        <v>0.40930877554612377</v>
      </c>
      <c r="B1583">
        <v>5.9689492725951645</v>
      </c>
    </row>
    <row r="1584" spans="1:2">
      <c r="A1584">
        <v>0.18091185069793081</v>
      </c>
      <c r="B1584">
        <v>30.553851757996274</v>
      </c>
    </row>
    <row r="1585" spans="1:2">
      <c r="A1585">
        <v>0.58402397094380221</v>
      </c>
      <c r="B1585">
        <v>2.9318291212609786</v>
      </c>
    </row>
    <row r="1586" spans="1:2">
      <c r="A1586">
        <v>0.66204507994221728</v>
      </c>
      <c r="B1586">
        <v>2.2815231257730155</v>
      </c>
    </row>
    <row r="1587" spans="1:2">
      <c r="A1587">
        <v>0.99032611459591902</v>
      </c>
      <c r="B1587">
        <v>1.0196321885744617</v>
      </c>
    </row>
    <row r="1588" spans="1:2">
      <c r="A1588">
        <v>0.35897810220965631</v>
      </c>
      <c r="B1588">
        <v>7.760042243803527</v>
      </c>
    </row>
    <row r="1589" spans="1:2">
      <c r="A1589">
        <v>0.47450615796562534</v>
      </c>
      <c r="B1589">
        <v>4.4413632447988025</v>
      </c>
    </row>
    <row r="1590" spans="1:2">
      <c r="A1590">
        <v>0.42378965098116694</v>
      </c>
      <c r="B1590">
        <v>5.5680010190777072</v>
      </c>
    </row>
    <row r="1591" spans="1:2">
      <c r="A1591">
        <v>0.48281446943212036</v>
      </c>
      <c r="B1591">
        <v>4.2898237181836265</v>
      </c>
    </row>
    <row r="1592" spans="1:2">
      <c r="A1592">
        <v>0.61395560277535299</v>
      </c>
      <c r="B1592">
        <v>2.6529316811156112</v>
      </c>
    </row>
    <row r="1593" spans="1:2">
      <c r="A1593">
        <v>0.33944726108058276</v>
      </c>
      <c r="B1593">
        <v>8.6787141120892404</v>
      </c>
    </row>
    <row r="1594" spans="1:2">
      <c r="A1594">
        <v>0.5194849975332041</v>
      </c>
      <c r="B1594">
        <v>3.7055611139877507</v>
      </c>
    </row>
    <row r="1595" spans="1:2">
      <c r="A1595">
        <v>0.66913789516705924</v>
      </c>
      <c r="B1595">
        <v>2.2334115009374966</v>
      </c>
    </row>
    <row r="1596" spans="1:2">
      <c r="A1596">
        <v>0.32530495984343832</v>
      </c>
      <c r="B1596">
        <v>9.4497132513514828</v>
      </c>
    </row>
    <row r="1597" spans="1:2">
      <c r="A1597">
        <v>0.86045939088235723</v>
      </c>
      <c r="B1597">
        <v>1.3506388649698855</v>
      </c>
    </row>
    <row r="1598" spans="1:2">
      <c r="A1598">
        <v>0.92760637950658009</v>
      </c>
      <c r="B1598">
        <v>1.1621777228437631</v>
      </c>
    </row>
    <row r="1599" spans="1:2">
      <c r="A1599">
        <v>0.10601677676987364</v>
      </c>
      <c r="B1599">
        <v>88.971478489307714</v>
      </c>
    </row>
    <row r="1600" spans="1:2">
      <c r="A1600">
        <v>0.42001286626438539</v>
      </c>
      <c r="B1600">
        <v>5.6685869324804949</v>
      </c>
    </row>
    <row r="1601" spans="1:2">
      <c r="A1601">
        <v>0.93970643612298677</v>
      </c>
      <c r="B1601">
        <v>1.1324410329483281</v>
      </c>
    </row>
    <row r="1602" spans="1:2">
      <c r="A1602">
        <v>0.24264090418658313</v>
      </c>
      <c r="B1602">
        <v>16.985250984082423</v>
      </c>
    </row>
    <row r="1603" spans="1:2">
      <c r="A1603">
        <v>0.78141048708262328</v>
      </c>
      <c r="B1603">
        <v>1.6377270757461517</v>
      </c>
    </row>
    <row r="1604" spans="1:2">
      <c r="A1604">
        <v>0.64609575240735317</v>
      </c>
      <c r="B1604">
        <v>2.3955554515428159</v>
      </c>
    </row>
    <row r="1605" spans="1:2">
      <c r="A1605">
        <v>6.2553456998351464E-2</v>
      </c>
      <c r="B1605">
        <v>255.56264146644494</v>
      </c>
    </row>
    <row r="1606" spans="1:2">
      <c r="A1606">
        <v>0.18649935342859703</v>
      </c>
      <c r="B1606">
        <v>28.750495835595604</v>
      </c>
    </row>
    <row r="1607" spans="1:2">
      <c r="A1607">
        <v>0.26080169924407759</v>
      </c>
      <c r="B1607">
        <v>14.702093033623676</v>
      </c>
    </row>
    <row r="1608" spans="1:2">
      <c r="A1608">
        <v>0.37162009280887531</v>
      </c>
      <c r="B1608">
        <v>7.2410513132804084</v>
      </c>
    </row>
    <row r="1609" spans="1:2">
      <c r="A1609">
        <v>0.98658670062559573</v>
      </c>
      <c r="B1609">
        <v>1.0273761661464558</v>
      </c>
    </row>
    <row r="1610" spans="1:2">
      <c r="A1610">
        <v>0.99866270376260258</v>
      </c>
      <c r="B1610">
        <v>1.0026799671407662</v>
      </c>
    </row>
    <row r="1611" spans="1:2">
      <c r="A1611">
        <v>0.91452143903419181</v>
      </c>
      <c r="B1611">
        <v>1.1956724370537808</v>
      </c>
    </row>
    <row r="1612" spans="1:2">
      <c r="A1612">
        <v>0.649519088522718</v>
      </c>
      <c r="B1612">
        <v>2.3703701099154664</v>
      </c>
    </row>
    <row r="1613" spans="1:2">
      <c r="A1613">
        <v>0.83321615988803588</v>
      </c>
      <c r="B1613">
        <v>1.4404050368521604</v>
      </c>
    </row>
    <row r="1614" spans="1:2">
      <c r="A1614">
        <v>0.62773331952817291</v>
      </c>
      <c r="B1614">
        <v>2.5377546811131535</v>
      </c>
    </row>
    <row r="1615" spans="1:2">
      <c r="A1615">
        <v>0.73288398096545038</v>
      </c>
      <c r="B1615">
        <v>1.8617850628110748</v>
      </c>
    </row>
    <row r="1616" spans="1:2">
      <c r="A1616">
        <v>0.84975410209227586</v>
      </c>
      <c r="B1616">
        <v>1.3848841999697674</v>
      </c>
    </row>
    <row r="1617" spans="1:2">
      <c r="A1617">
        <v>0.40814881457935392</v>
      </c>
      <c r="B1617">
        <v>6.0029250509612</v>
      </c>
    </row>
    <row r="1618" spans="1:2">
      <c r="A1618">
        <v>0.26249104405370449</v>
      </c>
      <c r="B1618">
        <v>14.513461975851969</v>
      </c>
    </row>
    <row r="1619" spans="1:2">
      <c r="A1619">
        <v>0.92096671191646351</v>
      </c>
      <c r="B1619">
        <v>1.1789954632534656</v>
      </c>
    </row>
    <row r="1620" spans="1:2">
      <c r="A1620">
        <v>0.97994668673134133</v>
      </c>
      <c r="B1620">
        <v>1.0413461177303684</v>
      </c>
    </row>
    <row r="1621" spans="1:2">
      <c r="A1621">
        <v>0.75546401728358692</v>
      </c>
      <c r="B1621">
        <v>1.7521546377553685</v>
      </c>
    </row>
    <row r="1622" spans="1:2">
      <c r="A1622">
        <v>0.37802380284855985</v>
      </c>
      <c r="B1622">
        <v>6.9978029093333163</v>
      </c>
    </row>
    <row r="1623" spans="1:2">
      <c r="A1623">
        <v>8.477051261046431E-2</v>
      </c>
      <c r="B1623">
        <v>139.15870586372327</v>
      </c>
    </row>
    <row r="1624" spans="1:2">
      <c r="A1624">
        <v>0.80240224609359334</v>
      </c>
      <c r="B1624">
        <v>1.5531583241067539</v>
      </c>
    </row>
    <row r="1625" spans="1:2">
      <c r="A1625">
        <v>0.66832805951949581</v>
      </c>
      <c r="B1625">
        <v>2.2388273803173275</v>
      </c>
    </row>
    <row r="1626" spans="1:2">
      <c r="A1626">
        <v>0.58810894000093872</v>
      </c>
      <c r="B1626">
        <v>2.8912419556982978</v>
      </c>
    </row>
    <row r="1627" spans="1:2">
      <c r="A1627">
        <v>0.30282524136468814</v>
      </c>
      <c r="B1627">
        <v>10.904753576159679</v>
      </c>
    </row>
    <row r="1628" spans="1:2">
      <c r="A1628">
        <v>0.965652778886819</v>
      </c>
      <c r="B1628">
        <v>1.072402976644967</v>
      </c>
    </row>
    <row r="1629" spans="1:2">
      <c r="A1629">
        <v>0.23513301568285483</v>
      </c>
      <c r="B1629">
        <v>18.087259611779768</v>
      </c>
    </row>
    <row r="1630" spans="1:2">
      <c r="A1630">
        <v>0.50274347264936781</v>
      </c>
      <c r="B1630">
        <v>3.9564630913546281</v>
      </c>
    </row>
    <row r="1631" spans="1:2">
      <c r="A1631">
        <v>0.96486348587772586</v>
      </c>
      <c r="B1631">
        <v>1.0741582226337141</v>
      </c>
    </row>
    <row r="1632" spans="1:2">
      <c r="A1632">
        <v>0.17569458897342471</v>
      </c>
      <c r="B1632">
        <v>32.39539109270639</v>
      </c>
    </row>
    <row r="1633" spans="1:2">
      <c r="A1633">
        <v>0.69574068281720192</v>
      </c>
      <c r="B1633">
        <v>2.065880526196</v>
      </c>
    </row>
    <row r="1634" spans="1:2">
      <c r="A1634">
        <v>0.38917486380918564</v>
      </c>
      <c r="B1634">
        <v>6.6025307995881457</v>
      </c>
    </row>
    <row r="1635" spans="1:2">
      <c r="A1635">
        <v>0.57880127217705657</v>
      </c>
      <c r="B1635">
        <v>2.9849773907925261</v>
      </c>
    </row>
    <row r="1636" spans="1:2">
      <c r="A1636">
        <v>0.56999375068407732</v>
      </c>
      <c r="B1636">
        <v>3.0779376047550153</v>
      </c>
    </row>
    <row r="1637" spans="1:2">
      <c r="A1637">
        <v>0.15309010295270431</v>
      </c>
      <c r="B1637">
        <v>42.668342229355289</v>
      </c>
    </row>
    <row r="1638" spans="1:2">
      <c r="A1638">
        <v>0.57331726548740281</v>
      </c>
      <c r="B1638">
        <v>3.0423554883839694</v>
      </c>
    </row>
    <row r="1639" spans="1:2">
      <c r="A1639">
        <v>0.47048587086838634</v>
      </c>
      <c r="B1639">
        <v>4.5175901584613962</v>
      </c>
    </row>
    <row r="1640" spans="1:2">
      <c r="A1640">
        <v>0.89277231008509261</v>
      </c>
      <c r="B1640">
        <v>1.2546384018498107</v>
      </c>
    </row>
    <row r="1641" spans="1:2">
      <c r="A1641">
        <v>0.33207708332158159</v>
      </c>
      <c r="B1641">
        <v>9.0682229306851792</v>
      </c>
    </row>
    <row r="1642" spans="1:2">
      <c r="A1642">
        <v>0.78281596579403789</v>
      </c>
      <c r="B1642">
        <v>1.6318515588759666</v>
      </c>
    </row>
    <row r="1643" spans="1:2">
      <c r="A1643">
        <v>0.91671050645866115</v>
      </c>
      <c r="B1643">
        <v>1.1899688208468799</v>
      </c>
    </row>
    <row r="1644" spans="1:2">
      <c r="A1644">
        <v>0.68715244095002515</v>
      </c>
      <c r="B1644">
        <v>2.1178432488794665</v>
      </c>
    </row>
    <row r="1645" spans="1:2">
      <c r="A1645">
        <v>0.86741380669482937</v>
      </c>
      <c r="B1645">
        <v>1.3290684200334963</v>
      </c>
    </row>
    <row r="1646" spans="1:2">
      <c r="A1646">
        <v>0.17142496714985045</v>
      </c>
      <c r="B1646">
        <v>34.029208688184156</v>
      </c>
    </row>
    <row r="1647" spans="1:2">
      <c r="A1647">
        <v>0.35051162760742272</v>
      </c>
      <c r="B1647">
        <v>8.1394515242282139</v>
      </c>
    </row>
    <row r="1648" spans="1:2">
      <c r="A1648">
        <v>0.3366877846015317</v>
      </c>
      <c r="B1648">
        <v>8.8215577183807152</v>
      </c>
    </row>
    <row r="1649" spans="1:2">
      <c r="A1649">
        <v>0.48415753235338332</v>
      </c>
      <c r="B1649">
        <v>4.2660566112970972</v>
      </c>
    </row>
    <row r="1650" spans="1:2">
      <c r="A1650">
        <v>0.68084956547076914</v>
      </c>
      <c r="B1650">
        <v>2.1572360574122236</v>
      </c>
    </row>
    <row r="1651" spans="1:2">
      <c r="A1651">
        <v>0.66142918632826952</v>
      </c>
      <c r="B1651">
        <v>2.2857740108895346</v>
      </c>
    </row>
    <row r="1652" spans="1:2">
      <c r="A1652">
        <v>0.66993539914849043</v>
      </c>
      <c r="B1652">
        <v>2.2280972739057172</v>
      </c>
    </row>
    <row r="1653" spans="1:2">
      <c r="A1653">
        <v>0.77974362174947709</v>
      </c>
      <c r="B1653">
        <v>1.6447365292293286</v>
      </c>
    </row>
    <row r="1654" spans="1:2">
      <c r="A1654">
        <v>0.99707988004123704</v>
      </c>
      <c r="B1654">
        <v>1.0058659211847085</v>
      </c>
    </row>
    <row r="1655" spans="1:2">
      <c r="A1655">
        <v>0.22243856158850495</v>
      </c>
      <c r="B1655">
        <v>20.210629651972763</v>
      </c>
    </row>
    <row r="1656" spans="1:2">
      <c r="A1656">
        <v>0.21868544856690963</v>
      </c>
      <c r="B1656">
        <v>20.910298297412375</v>
      </c>
    </row>
    <row r="1657" spans="1:2">
      <c r="A1657">
        <v>0.23110053969156064</v>
      </c>
      <c r="B1657">
        <v>18.723976208157577</v>
      </c>
    </row>
    <row r="1658" spans="1:2">
      <c r="A1658">
        <v>0.48276967612958055</v>
      </c>
      <c r="B1658">
        <v>4.2906198091380698</v>
      </c>
    </row>
    <row r="1659" spans="1:2">
      <c r="A1659">
        <v>0.77920412294826757</v>
      </c>
      <c r="B1659">
        <v>1.6470148553877726</v>
      </c>
    </row>
    <row r="1660" spans="1:2">
      <c r="A1660">
        <v>0.55219422924455075</v>
      </c>
      <c r="B1660">
        <v>3.279565224299426</v>
      </c>
    </row>
    <row r="1661" spans="1:2">
      <c r="A1661">
        <v>0.99121752636986926</v>
      </c>
      <c r="B1661">
        <v>1.0177990824863139</v>
      </c>
    </row>
    <row r="1662" spans="1:2">
      <c r="A1662">
        <v>0.32017331274554484</v>
      </c>
      <c r="B1662">
        <v>9.7550554170365888</v>
      </c>
    </row>
    <row r="1663" spans="1:2">
      <c r="A1663">
        <v>0.37450384978884177</v>
      </c>
      <c r="B1663">
        <v>7.1299654774022621</v>
      </c>
    </row>
    <row r="1664" spans="1:2">
      <c r="A1664">
        <v>0.25225069003623801</v>
      </c>
      <c r="B1664">
        <v>15.71575588145933</v>
      </c>
    </row>
    <row r="1665" spans="1:2">
      <c r="A1665">
        <v>0.68641964131511823</v>
      </c>
      <c r="B1665">
        <v>2.1223675458975517</v>
      </c>
    </row>
    <row r="1666" spans="1:2">
      <c r="A1666">
        <v>0.2207635736297231</v>
      </c>
      <c r="B1666">
        <v>20.518479218230137</v>
      </c>
    </row>
    <row r="1667" spans="1:2">
      <c r="A1667">
        <v>0.24139251195623501</v>
      </c>
      <c r="B1667">
        <v>17.161388060126875</v>
      </c>
    </row>
    <row r="1668" spans="1:2">
      <c r="A1668">
        <v>0.23504294549566662</v>
      </c>
      <c r="B1668">
        <v>18.101124609952379</v>
      </c>
    </row>
    <row r="1669" spans="1:2">
      <c r="A1669">
        <v>0.62852494165206885</v>
      </c>
      <c r="B1669">
        <v>2.5313661434628569</v>
      </c>
    </row>
    <row r="1670" spans="1:2">
      <c r="A1670">
        <v>0.33805864617389592</v>
      </c>
      <c r="B1670">
        <v>8.7501581834948592</v>
      </c>
    </row>
    <row r="1671" spans="1:2">
      <c r="A1671">
        <v>0.19963037780212645</v>
      </c>
      <c r="B1671">
        <v>25.092662345721962</v>
      </c>
    </row>
    <row r="1672" spans="1:2">
      <c r="A1672">
        <v>0.86294894423293211</v>
      </c>
      <c r="B1672">
        <v>1.3428570900414833</v>
      </c>
    </row>
    <row r="1673" spans="1:2">
      <c r="A1673">
        <v>0.64751118733582147</v>
      </c>
      <c r="B1673">
        <v>2.3850937115859319</v>
      </c>
    </row>
    <row r="1674" spans="1:2">
      <c r="A1674">
        <v>0.3050255686329284</v>
      </c>
      <c r="B1674">
        <v>10.747996322645562</v>
      </c>
    </row>
    <row r="1675" spans="1:2">
      <c r="A1675">
        <v>0.1925022163874397</v>
      </c>
      <c r="B1675">
        <v>26.985379605214217</v>
      </c>
    </row>
    <row r="1676" spans="1:2">
      <c r="A1676">
        <v>0.63359233335557996</v>
      </c>
      <c r="B1676">
        <v>2.4910369694461885</v>
      </c>
    </row>
    <row r="1677" spans="1:2">
      <c r="A1677">
        <v>0.47730688970555457</v>
      </c>
      <c r="B1677">
        <v>4.3893942813393867</v>
      </c>
    </row>
    <row r="1678" spans="1:2">
      <c r="A1678">
        <v>0.40792731386881398</v>
      </c>
      <c r="B1678">
        <v>6.0094458850079695</v>
      </c>
    </row>
    <row r="1679" spans="1:2">
      <c r="A1679">
        <v>1.9957350341648361E-3</v>
      </c>
      <c r="B1679">
        <v>251069.66179468311</v>
      </c>
    </row>
    <row r="1680" spans="1:2">
      <c r="A1680">
        <v>0.55365819206453271</v>
      </c>
      <c r="B1680">
        <v>3.2622447399479864</v>
      </c>
    </row>
    <row r="1681" spans="1:2">
      <c r="A1681">
        <v>0.3552304534359223</v>
      </c>
      <c r="B1681">
        <v>7.9246414118962045</v>
      </c>
    </row>
    <row r="1682" spans="1:2">
      <c r="A1682">
        <v>0.83242023132898435</v>
      </c>
      <c r="B1682">
        <v>1.4431608747396758</v>
      </c>
    </row>
    <row r="1683" spans="1:2">
      <c r="A1683">
        <v>3.6904766147089596E-2</v>
      </c>
      <c r="B1683">
        <v>734.23500289052652</v>
      </c>
    </row>
    <row r="1684" spans="1:2">
      <c r="A1684">
        <v>0.17636834362463105</v>
      </c>
      <c r="B1684">
        <v>32.148352938688667</v>
      </c>
    </row>
    <row r="1685" spans="1:2">
      <c r="A1685">
        <v>0.61868123229068583</v>
      </c>
      <c r="B1685">
        <v>2.6125590555113956</v>
      </c>
    </row>
    <row r="1686" spans="1:2">
      <c r="A1686">
        <v>0.72335182388826014</v>
      </c>
      <c r="B1686">
        <v>1.9111766833056705</v>
      </c>
    </row>
    <row r="1687" spans="1:2">
      <c r="A1687">
        <v>0.32523205196129945</v>
      </c>
      <c r="B1687">
        <v>9.4539504462920938</v>
      </c>
    </row>
    <row r="1688" spans="1:2">
      <c r="A1688">
        <v>5.9355940398186924E-2</v>
      </c>
      <c r="B1688">
        <v>283.83870706604029</v>
      </c>
    </row>
    <row r="1689" spans="1:2">
      <c r="A1689">
        <v>0.81139687680151162</v>
      </c>
      <c r="B1689">
        <v>1.5189145299702889</v>
      </c>
    </row>
    <row r="1690" spans="1:2">
      <c r="A1690">
        <v>0.26444537309228355</v>
      </c>
      <c r="B1690">
        <v>14.29973714932706</v>
      </c>
    </row>
    <row r="1691" spans="1:2">
      <c r="A1691">
        <v>0.97780624305964903</v>
      </c>
      <c r="B1691">
        <v>1.0459101759592486</v>
      </c>
    </row>
    <row r="1692" spans="1:2">
      <c r="A1692">
        <v>0.10808900624410889</v>
      </c>
      <c r="B1692">
        <v>85.592744475621259</v>
      </c>
    </row>
    <row r="1693" spans="1:2">
      <c r="A1693">
        <v>0.29495859842427774</v>
      </c>
      <c r="B1693">
        <v>11.494176934784399</v>
      </c>
    </row>
    <row r="1694" spans="1:2">
      <c r="A1694">
        <v>0.22165776957696948</v>
      </c>
      <c r="B1694">
        <v>20.353264772323744</v>
      </c>
    </row>
    <row r="1695" spans="1:2">
      <c r="A1695">
        <v>0.38955439071775722</v>
      </c>
      <c r="B1695">
        <v>6.5896719152063303</v>
      </c>
    </row>
    <row r="1696" spans="1:2">
      <c r="A1696">
        <v>2.0795798712559765E-2</v>
      </c>
      <c r="B1696">
        <v>2312.3245478294557</v>
      </c>
    </row>
    <row r="1697" spans="1:2">
      <c r="A1697">
        <v>0.14381164450236739</v>
      </c>
      <c r="B1697">
        <v>48.351716354516427</v>
      </c>
    </row>
    <row r="1698" spans="1:2">
      <c r="A1698">
        <v>0.37995331879898853</v>
      </c>
      <c r="B1698">
        <v>6.9269095277834758</v>
      </c>
    </row>
    <row r="1699" spans="1:2">
      <c r="A1699">
        <v>0.29672609630276092</v>
      </c>
      <c r="B1699">
        <v>11.357650852329883</v>
      </c>
    </row>
    <row r="1700" spans="1:2">
      <c r="A1700">
        <v>0.39095506562846882</v>
      </c>
      <c r="B1700">
        <v>6.5425388567557832</v>
      </c>
    </row>
    <row r="1701" spans="1:2">
      <c r="A1701">
        <v>3.4182200801815554E-2</v>
      </c>
      <c r="B1701">
        <v>855.85453809210742</v>
      </c>
    </row>
    <row r="1702" spans="1:2">
      <c r="A1702">
        <v>0.53154291503602291</v>
      </c>
      <c r="B1702">
        <v>3.5393485416375081</v>
      </c>
    </row>
    <row r="1703" spans="1:2">
      <c r="A1703">
        <v>0.2362615928221905</v>
      </c>
      <c r="B1703">
        <v>17.914873459166127</v>
      </c>
    </row>
    <row r="1704" spans="1:2">
      <c r="A1704">
        <v>0.37580090877724937</v>
      </c>
      <c r="B1704">
        <v>7.0808329388587063</v>
      </c>
    </row>
    <row r="1705" spans="1:2">
      <c r="A1705">
        <v>7.4222206943619362E-2</v>
      </c>
      <c r="B1705">
        <v>181.52325591545861</v>
      </c>
    </row>
    <row r="1706" spans="1:2">
      <c r="A1706">
        <v>0.82973356553173461</v>
      </c>
      <c r="B1706">
        <v>1.4525218755009981</v>
      </c>
    </row>
    <row r="1707" spans="1:2">
      <c r="A1707">
        <v>0.50589279956994604</v>
      </c>
      <c r="B1707">
        <v>3.9073561991478911</v>
      </c>
    </row>
    <row r="1708" spans="1:2">
      <c r="A1708">
        <v>0.75336122348518386</v>
      </c>
      <c r="B1708">
        <v>1.7619495722349865</v>
      </c>
    </row>
    <row r="1709" spans="1:2">
      <c r="A1709">
        <v>0.46767824958296167</v>
      </c>
      <c r="B1709">
        <v>4.5719940328711415</v>
      </c>
    </row>
    <row r="1710" spans="1:2">
      <c r="A1710">
        <v>0.74266035401936126</v>
      </c>
      <c r="B1710">
        <v>1.8130906549016883</v>
      </c>
    </row>
    <row r="1711" spans="1:2">
      <c r="A1711">
        <v>0.3133239757477464</v>
      </c>
      <c r="B1711">
        <v>10.186212751821522</v>
      </c>
    </row>
    <row r="1712" spans="1:2">
      <c r="A1712">
        <v>0.70423990750267329</v>
      </c>
      <c r="B1712">
        <v>2.0163166500370777</v>
      </c>
    </row>
    <row r="1713" spans="1:2">
      <c r="A1713">
        <v>2.5492118514038431E-2</v>
      </c>
      <c r="B1713">
        <v>1538.8211341287983</v>
      </c>
    </row>
    <row r="1714" spans="1:2">
      <c r="A1714">
        <v>0.2810158285701827</v>
      </c>
      <c r="B1714">
        <v>12.663053287772309</v>
      </c>
    </row>
    <row r="1715" spans="1:2">
      <c r="A1715">
        <v>0.18898438983378862</v>
      </c>
      <c r="B1715">
        <v>27.999361927475011</v>
      </c>
    </row>
    <row r="1716" spans="1:2">
      <c r="A1716">
        <v>0.50847534267416439</v>
      </c>
      <c r="B1716">
        <v>3.8677661183169394</v>
      </c>
    </row>
    <row r="1717" spans="1:2">
      <c r="A1717">
        <v>0.49447896872470531</v>
      </c>
      <c r="B1717">
        <v>4.0898214686994914</v>
      </c>
    </row>
    <row r="1718" spans="1:2">
      <c r="A1718">
        <v>0.41309828295391737</v>
      </c>
      <c r="B1718">
        <v>5.8599406887057066</v>
      </c>
    </row>
    <row r="1719" spans="1:2">
      <c r="A1719">
        <v>6.5934169019397082E-2</v>
      </c>
      <c r="B1719">
        <v>230.02705850061204</v>
      </c>
    </row>
    <row r="1720" spans="1:2">
      <c r="A1720">
        <v>0.57886231153826362</v>
      </c>
      <c r="B1720">
        <v>2.9843479094694927</v>
      </c>
    </row>
    <row r="1721" spans="1:2">
      <c r="A1721">
        <v>0.49412097569497249</v>
      </c>
      <c r="B1721">
        <v>4.0957498062299171</v>
      </c>
    </row>
    <row r="1722" spans="1:2">
      <c r="A1722">
        <v>0.37214256121384115</v>
      </c>
      <c r="B1722">
        <v>7.2207334824084084</v>
      </c>
    </row>
    <row r="1723" spans="1:2">
      <c r="A1723">
        <v>0.97098555125302743</v>
      </c>
      <c r="B1723">
        <v>1.0606557852428702</v>
      </c>
    </row>
    <row r="1724" spans="1:2">
      <c r="A1724">
        <v>0.86312021838439779</v>
      </c>
      <c r="B1724">
        <v>1.3423242004534031</v>
      </c>
    </row>
    <row r="1725" spans="1:2">
      <c r="A1725">
        <v>0.19224153644816777</v>
      </c>
      <c r="B1725">
        <v>27.058613690597927</v>
      </c>
    </row>
    <row r="1726" spans="1:2">
      <c r="A1726">
        <v>0.66891014726875087</v>
      </c>
      <c r="B1726">
        <v>2.2349326061856769</v>
      </c>
    </row>
    <row r="1727" spans="1:2">
      <c r="A1727">
        <v>0.47483234941059527</v>
      </c>
      <c r="B1727">
        <v>4.435263251468843</v>
      </c>
    </row>
    <row r="1728" spans="1:2">
      <c r="A1728">
        <v>0.38117488819065892</v>
      </c>
      <c r="B1728">
        <v>6.8825826735683631</v>
      </c>
    </row>
    <row r="1729" spans="1:2">
      <c r="A1729">
        <v>0.97625322537575254</v>
      </c>
      <c r="B1729">
        <v>1.0492404778390707</v>
      </c>
    </row>
    <row r="1730" spans="1:2">
      <c r="A1730">
        <v>0.37767742911879232</v>
      </c>
      <c r="B1730">
        <v>7.0106443787151473</v>
      </c>
    </row>
    <row r="1731" spans="1:2">
      <c r="A1731">
        <v>0.88594617497004191</v>
      </c>
      <c r="B1731">
        <v>1.2740466349753323</v>
      </c>
    </row>
    <row r="1732" spans="1:2">
      <c r="A1732">
        <v>0.17242673021741295</v>
      </c>
      <c r="B1732">
        <v>33.634952195792323</v>
      </c>
    </row>
    <row r="1733" spans="1:2">
      <c r="A1733">
        <v>0.39099835274616845</v>
      </c>
      <c r="B1733">
        <v>6.5410902983630885</v>
      </c>
    </row>
    <row r="1734" spans="1:2">
      <c r="A1734">
        <v>0.41119586955981524</v>
      </c>
      <c r="B1734">
        <v>5.9142885986653591</v>
      </c>
    </row>
    <row r="1735" spans="1:2">
      <c r="A1735">
        <v>0.73815943787604255</v>
      </c>
      <c r="B1735">
        <v>1.8352686507429858</v>
      </c>
    </row>
    <row r="1736" spans="1:2">
      <c r="A1736">
        <v>0.31666426083425403</v>
      </c>
      <c r="B1736">
        <v>9.9724506971054847</v>
      </c>
    </row>
    <row r="1737" spans="1:2">
      <c r="A1737">
        <v>0.9903522888384817</v>
      </c>
      <c r="B1737">
        <v>1.019578293111491</v>
      </c>
    </row>
    <row r="1738" spans="1:2">
      <c r="A1738">
        <v>0.62626260511683274</v>
      </c>
      <c r="B1738">
        <v>2.5496879973628221</v>
      </c>
    </row>
    <row r="1739" spans="1:2">
      <c r="A1739">
        <v>0.52692187573165605</v>
      </c>
      <c r="B1739">
        <v>3.6017000483501147</v>
      </c>
    </row>
    <row r="1740" spans="1:2">
      <c r="A1740">
        <v>0.98523776125289508</v>
      </c>
      <c r="B1740">
        <v>1.0301913584728033</v>
      </c>
    </row>
    <row r="1741" spans="1:2">
      <c r="A1741">
        <v>0.7576363193224307</v>
      </c>
      <c r="B1741">
        <v>1.7421214532428713</v>
      </c>
    </row>
    <row r="1742" spans="1:2">
      <c r="A1742">
        <v>0.29151054675298038</v>
      </c>
      <c r="B1742">
        <v>11.767696418365439</v>
      </c>
    </row>
    <row r="1743" spans="1:2">
      <c r="A1743">
        <v>0.81720444654088276</v>
      </c>
      <c r="B1743">
        <v>1.4974025140041662</v>
      </c>
    </row>
    <row r="1744" spans="1:2">
      <c r="A1744">
        <v>0.30269477784666154</v>
      </c>
      <c r="B1744">
        <v>10.914155648542096</v>
      </c>
    </row>
    <row r="1745" spans="1:2">
      <c r="A1745">
        <v>0.22016169722367263</v>
      </c>
      <c r="B1745">
        <v>20.630819096528221</v>
      </c>
    </row>
    <row r="1746" spans="1:2">
      <c r="A1746">
        <v>0.88137830446789245</v>
      </c>
      <c r="B1746">
        <v>1.2872867174219615</v>
      </c>
    </row>
    <row r="1747" spans="1:2">
      <c r="A1747">
        <v>6.0882068543606671E-2</v>
      </c>
      <c r="B1747">
        <v>269.7871128938927</v>
      </c>
    </row>
    <row r="1748" spans="1:2">
      <c r="A1748">
        <v>0.41566008699770429</v>
      </c>
      <c r="B1748">
        <v>5.787931087399353</v>
      </c>
    </row>
    <row r="1749" spans="1:2">
      <c r="A1749">
        <v>0.8756984767595335</v>
      </c>
      <c r="B1749">
        <v>1.304039694776024</v>
      </c>
    </row>
    <row r="1750" spans="1:2">
      <c r="A1750">
        <v>0.25025851690837753</v>
      </c>
      <c r="B1750">
        <v>15.966961091254477</v>
      </c>
    </row>
    <row r="1751" spans="1:2">
      <c r="A1751">
        <v>0.1442972190733447</v>
      </c>
      <c r="B1751">
        <v>48.026847163630613</v>
      </c>
    </row>
    <row r="1752" spans="1:2">
      <c r="A1752">
        <v>0.86683276294199074</v>
      </c>
      <c r="B1752">
        <v>1.3308507839604093</v>
      </c>
    </row>
    <row r="1753" spans="1:2">
      <c r="A1753">
        <v>0.84461982937483349</v>
      </c>
      <c r="B1753">
        <v>1.4017722345036254</v>
      </c>
    </row>
    <row r="1754" spans="1:2">
      <c r="A1754">
        <v>2.9473116001462962E-2</v>
      </c>
      <c r="B1754">
        <v>1151.1923453292536</v>
      </c>
    </row>
    <row r="1755" spans="1:2">
      <c r="A1755">
        <v>0.63940939617719916</v>
      </c>
      <c r="B1755">
        <v>2.4459184445194144</v>
      </c>
    </row>
    <row r="1756" spans="1:2">
      <c r="A1756">
        <v>0.55722834760421436</v>
      </c>
      <c r="B1756">
        <v>3.2205763252786617</v>
      </c>
    </row>
    <row r="1757" spans="1:2">
      <c r="A1757">
        <v>7.0895158399942204E-2</v>
      </c>
      <c r="B1757">
        <v>198.9604917335127</v>
      </c>
    </row>
    <row r="1758" spans="1:2">
      <c r="A1758">
        <v>0.85904066041120597</v>
      </c>
      <c r="B1758">
        <v>1.3551037871215006</v>
      </c>
    </row>
    <row r="1759" spans="1:2">
      <c r="A1759">
        <v>0.36199646904384686</v>
      </c>
      <c r="B1759">
        <v>7.6311735625474757</v>
      </c>
    </row>
    <row r="1760" spans="1:2">
      <c r="A1760">
        <v>0.25137328254414815</v>
      </c>
      <c r="B1760">
        <v>15.825657673560585</v>
      </c>
    </row>
    <row r="1761" spans="1:2">
      <c r="A1761">
        <v>0.30668936005458747</v>
      </c>
      <c r="B1761">
        <v>10.631696768234972</v>
      </c>
    </row>
    <row r="1762" spans="1:2">
      <c r="A1762">
        <v>0.82608739045548951</v>
      </c>
      <c r="B1762">
        <v>1.465372421732678</v>
      </c>
    </row>
    <row r="1763" spans="1:2">
      <c r="A1763">
        <v>0.85619396402739856</v>
      </c>
      <c r="B1763">
        <v>1.3641297370504541</v>
      </c>
    </row>
    <row r="1764" spans="1:2">
      <c r="A1764">
        <v>0.23606856810270949</v>
      </c>
      <c r="B1764">
        <v>17.944182123152821</v>
      </c>
    </row>
    <row r="1765" spans="1:2">
      <c r="A1765">
        <v>0.42970321271408318</v>
      </c>
      <c r="B1765">
        <v>5.4158022522327993</v>
      </c>
    </row>
    <row r="1766" spans="1:2">
      <c r="A1766">
        <v>0.55344528047838804</v>
      </c>
      <c r="B1766">
        <v>3.2647552078395945</v>
      </c>
    </row>
    <row r="1767" spans="1:2">
      <c r="A1767">
        <v>0.49986173220448826</v>
      </c>
      <c r="B1767">
        <v>4.002213202729858</v>
      </c>
    </row>
    <row r="1768" spans="1:2">
      <c r="A1768">
        <v>6.0990294846480886E-2</v>
      </c>
      <c r="B1768">
        <v>268.83049656278024</v>
      </c>
    </row>
    <row r="1769" spans="1:2">
      <c r="A1769">
        <v>0.18240698655191423</v>
      </c>
      <c r="B1769">
        <v>30.055022863776525</v>
      </c>
    </row>
    <row r="1770" spans="1:2">
      <c r="A1770">
        <v>0.50482663558083285</v>
      </c>
      <c r="B1770">
        <v>3.9238778373773657</v>
      </c>
    </row>
    <row r="1771" spans="1:2">
      <c r="A1771">
        <v>0.58191407078692081</v>
      </c>
      <c r="B1771">
        <v>2.9531280771417734</v>
      </c>
    </row>
    <row r="1772" spans="1:2">
      <c r="A1772">
        <v>0.44797071657155629</v>
      </c>
      <c r="B1772">
        <v>4.9831131537490707</v>
      </c>
    </row>
    <row r="1773" spans="1:2">
      <c r="A1773">
        <v>0.80548619686254153</v>
      </c>
      <c r="B1773">
        <v>1.5412879918947646</v>
      </c>
    </row>
    <row r="1774" spans="1:2">
      <c r="A1774">
        <v>0.99801651767370636</v>
      </c>
      <c r="B1774">
        <v>1.0039787985502593</v>
      </c>
    </row>
    <row r="1775" spans="1:2">
      <c r="A1775">
        <v>8.3539680586864451E-2</v>
      </c>
      <c r="B1775">
        <v>143.28950393992582</v>
      </c>
    </row>
    <row r="1776" spans="1:2">
      <c r="A1776">
        <v>0.45683061599109775</v>
      </c>
      <c r="B1776">
        <v>4.7916997401197632</v>
      </c>
    </row>
    <row r="1777" spans="1:2">
      <c r="A1777">
        <v>0.29819190652482819</v>
      </c>
      <c r="B1777">
        <v>11.246264580601309</v>
      </c>
    </row>
    <row r="1778" spans="1:2">
      <c r="A1778">
        <v>0.57240898893072645</v>
      </c>
      <c r="B1778">
        <v>3.0520181336947143</v>
      </c>
    </row>
    <row r="1779" spans="1:2">
      <c r="A1779">
        <v>0.13712670170129693</v>
      </c>
      <c r="B1779">
        <v>53.1809314773229</v>
      </c>
    </row>
    <row r="1780" spans="1:2">
      <c r="A1780">
        <v>0.77594433640773386</v>
      </c>
      <c r="B1780">
        <v>1.6608823305882958</v>
      </c>
    </row>
    <row r="1781" spans="1:2">
      <c r="A1781">
        <v>0.44019463024215311</v>
      </c>
      <c r="B1781">
        <v>5.1607226432490156</v>
      </c>
    </row>
    <row r="1782" spans="1:2">
      <c r="A1782">
        <v>0.99790191032248909</v>
      </c>
      <c r="B1782">
        <v>1.0042094223360358</v>
      </c>
    </row>
    <row r="1783" spans="1:2">
      <c r="A1783">
        <v>0.57311253067682189</v>
      </c>
      <c r="B1783">
        <v>3.0445295372741517</v>
      </c>
    </row>
    <row r="1784" spans="1:2">
      <c r="A1784">
        <v>1.6115853599553365E-2</v>
      </c>
      <c r="B1784">
        <v>3850.2893939782648</v>
      </c>
    </row>
    <row r="1785" spans="1:2">
      <c r="A1785">
        <v>0.62684272455000523</v>
      </c>
      <c r="B1785">
        <v>2.5449708998798188</v>
      </c>
    </row>
    <row r="1786" spans="1:2">
      <c r="A1786">
        <v>0.54355074454137142</v>
      </c>
      <c r="B1786">
        <v>3.3846971059855155</v>
      </c>
    </row>
    <row r="1787" spans="1:2">
      <c r="A1787">
        <v>7.0640273342491788E-2</v>
      </c>
      <c r="B1787">
        <v>200.3988651677692</v>
      </c>
    </row>
    <row r="1788" spans="1:2">
      <c r="A1788">
        <v>0.69596842886092247</v>
      </c>
      <c r="B1788">
        <v>2.0645286857519247</v>
      </c>
    </row>
    <row r="1789" spans="1:2">
      <c r="A1789">
        <v>7.4125758210160875E-2</v>
      </c>
      <c r="B1789">
        <v>181.99594121713761</v>
      </c>
    </row>
    <row r="1790" spans="1:2">
      <c r="A1790">
        <v>0.74136188272809478</v>
      </c>
      <c r="B1790">
        <v>1.8194473557562834</v>
      </c>
    </row>
    <row r="1791" spans="1:2">
      <c r="A1791">
        <v>8.8871437323553071E-2</v>
      </c>
      <c r="B1791">
        <v>126.61221069818212</v>
      </c>
    </row>
    <row r="1792" spans="1:2">
      <c r="A1792">
        <v>0.40805355105325258</v>
      </c>
      <c r="B1792">
        <v>6.0057282446034872</v>
      </c>
    </row>
    <row r="1793" spans="1:2">
      <c r="A1793">
        <v>0.28134410738587867</v>
      </c>
      <c r="B1793">
        <v>12.633519440939519</v>
      </c>
    </row>
    <row r="1794" spans="1:2">
      <c r="A1794">
        <v>0.35540984256340735</v>
      </c>
      <c r="B1794">
        <v>7.916643683238342</v>
      </c>
    </row>
    <row r="1795" spans="1:2">
      <c r="A1795">
        <v>0.91121545716658336</v>
      </c>
      <c r="B1795">
        <v>1.2043642169704314</v>
      </c>
    </row>
    <row r="1796" spans="1:2">
      <c r="A1796">
        <v>0.24393442047669556</v>
      </c>
      <c r="B1796">
        <v>16.805592479567547</v>
      </c>
    </row>
    <row r="1797" spans="1:2">
      <c r="A1797">
        <v>0.89762869299802972</v>
      </c>
      <c r="B1797">
        <v>1.2410993466737643</v>
      </c>
    </row>
    <row r="1798" spans="1:2">
      <c r="A1798">
        <v>0.31088543305192839</v>
      </c>
      <c r="B1798">
        <v>10.346637981993135</v>
      </c>
    </row>
    <row r="1799" spans="1:2">
      <c r="A1799">
        <v>0.3701005049218633</v>
      </c>
      <c r="B1799">
        <v>7.3006351455700678</v>
      </c>
    </row>
    <row r="1800" spans="1:2">
      <c r="A1800">
        <v>0.36147592181683308</v>
      </c>
      <c r="B1800">
        <v>7.6531680923921606</v>
      </c>
    </row>
    <row r="1801" spans="1:2">
      <c r="A1801">
        <v>0.97819814707877417</v>
      </c>
      <c r="B1801">
        <v>1.0450722796850662</v>
      </c>
    </row>
    <row r="1802" spans="1:2">
      <c r="A1802">
        <v>0.85656264140247718</v>
      </c>
      <c r="B1802">
        <v>1.3629557060725406</v>
      </c>
    </row>
    <row r="1803" spans="1:2">
      <c r="A1803">
        <v>0.82123259638635204</v>
      </c>
      <c r="B1803">
        <v>1.4827490070154232</v>
      </c>
    </row>
    <row r="1804" spans="1:2">
      <c r="A1804">
        <v>0.25056356080095821</v>
      </c>
      <c r="B1804">
        <v>15.928107403801681</v>
      </c>
    </row>
    <row r="1805" spans="1:2">
      <c r="A1805">
        <v>0.60115453263412122</v>
      </c>
      <c r="B1805">
        <v>2.7671184370444175</v>
      </c>
    </row>
    <row r="1806" spans="1:2">
      <c r="A1806">
        <v>0.95048652156080182</v>
      </c>
      <c r="B1806">
        <v>1.1068992026268485</v>
      </c>
    </row>
    <row r="1807" spans="1:2">
      <c r="A1807">
        <v>0.61259884409177578</v>
      </c>
      <c r="B1807">
        <v>2.6646959017578178</v>
      </c>
    </row>
    <row r="1808" spans="1:2">
      <c r="A1808">
        <v>0.65375780896683944</v>
      </c>
      <c r="B1808">
        <v>2.3397325725042957</v>
      </c>
    </row>
    <row r="1809" spans="1:2">
      <c r="A1809">
        <v>0.99646659744762522</v>
      </c>
      <c r="B1809">
        <v>1.0071044371454119</v>
      </c>
    </row>
    <row r="1810" spans="1:2">
      <c r="A1810">
        <v>0.96717605691387121</v>
      </c>
      <c r="B1810">
        <v>1.069027621218049</v>
      </c>
    </row>
    <row r="1811" spans="1:2">
      <c r="A1811">
        <v>0.21194562486379032</v>
      </c>
      <c r="B1811">
        <v>22.261328996230539</v>
      </c>
    </row>
    <row r="1812" spans="1:2">
      <c r="A1812">
        <v>0.67412457197745956</v>
      </c>
      <c r="B1812">
        <v>2.2004914472055033</v>
      </c>
    </row>
    <row r="1813" spans="1:2">
      <c r="A1813">
        <v>3.9589561179766086E-2</v>
      </c>
      <c r="B1813">
        <v>638.02636317830809</v>
      </c>
    </row>
    <row r="1814" spans="1:2">
      <c r="A1814">
        <v>0.70820718764827562</v>
      </c>
      <c r="B1814">
        <v>1.9937896616714283</v>
      </c>
    </row>
    <row r="1815" spans="1:2">
      <c r="A1815">
        <v>8.5938374704277454E-2</v>
      </c>
      <c r="B1815">
        <v>135.40220231432212</v>
      </c>
    </row>
    <row r="1816" spans="1:2">
      <c r="A1816">
        <v>0.99329748202898727</v>
      </c>
      <c r="B1816">
        <v>1.0135410217648857</v>
      </c>
    </row>
    <row r="1817" spans="1:2">
      <c r="A1817">
        <v>0.94711774361765144</v>
      </c>
      <c r="B1817">
        <v>1.1147874071351402</v>
      </c>
    </row>
    <row r="1818" spans="1:2">
      <c r="A1818">
        <v>0.84180693735252365</v>
      </c>
      <c r="B1818">
        <v>1.4111559104286031</v>
      </c>
    </row>
    <row r="1819" spans="1:2">
      <c r="A1819">
        <v>0.98087783899023173</v>
      </c>
      <c r="B1819">
        <v>1.039369945971504</v>
      </c>
    </row>
    <row r="1820" spans="1:2">
      <c r="A1820">
        <v>0.31828562855480591</v>
      </c>
      <c r="B1820">
        <v>9.8711088505747</v>
      </c>
    </row>
    <row r="1821" spans="1:2">
      <c r="A1821">
        <v>0.61918715359588572</v>
      </c>
      <c r="B1821">
        <v>2.6082914950603686</v>
      </c>
    </row>
    <row r="1822" spans="1:2">
      <c r="A1822">
        <v>0.73319959490521347</v>
      </c>
      <c r="B1822">
        <v>1.8601825555207869</v>
      </c>
    </row>
    <row r="1823" spans="1:2">
      <c r="A1823">
        <v>0.65559262647750893</v>
      </c>
      <c r="B1823">
        <v>2.3266544056602427</v>
      </c>
    </row>
    <row r="1824" spans="1:2">
      <c r="A1824">
        <v>0.2933329997795826</v>
      </c>
      <c r="B1824">
        <v>11.621927257368261</v>
      </c>
    </row>
    <row r="1825" spans="1:2">
      <c r="A1825">
        <v>0.30399215945944813</v>
      </c>
      <c r="B1825">
        <v>10.821195296261099</v>
      </c>
    </row>
    <row r="1826" spans="1:2">
      <c r="A1826">
        <v>0.64914727466499844</v>
      </c>
      <c r="B1826">
        <v>2.3730862542849853</v>
      </c>
    </row>
    <row r="1827" spans="1:2">
      <c r="A1827">
        <v>0.11882848815213287</v>
      </c>
      <c r="B1827">
        <v>70.820478489663785</v>
      </c>
    </row>
    <row r="1828" spans="1:2">
      <c r="A1828">
        <v>0.59229284365981449</v>
      </c>
      <c r="B1828">
        <v>2.8505392762676749</v>
      </c>
    </row>
    <row r="1829" spans="1:2">
      <c r="A1829">
        <v>0.87188520121937541</v>
      </c>
      <c r="B1829">
        <v>1.3154713302224132</v>
      </c>
    </row>
    <row r="1830" spans="1:2">
      <c r="A1830">
        <v>0.3462990243418278</v>
      </c>
      <c r="B1830">
        <v>8.3386829973360506</v>
      </c>
    </row>
    <row r="1831" spans="1:2">
      <c r="A1831">
        <v>0.83067206881366995</v>
      </c>
      <c r="B1831">
        <v>1.4492415762819115</v>
      </c>
    </row>
    <row r="1832" spans="1:2">
      <c r="A1832">
        <v>0.69401736436164985</v>
      </c>
      <c r="B1832">
        <v>2.0761528633449391</v>
      </c>
    </row>
    <row r="1833" spans="1:2">
      <c r="A1833">
        <v>7.9848443502307243E-2</v>
      </c>
      <c r="B1833">
        <v>156.84370415570851</v>
      </c>
    </row>
    <row r="1834" spans="1:2">
      <c r="A1834">
        <v>0.73984227030756422</v>
      </c>
      <c r="B1834">
        <v>1.8269292052616799</v>
      </c>
    </row>
    <row r="1835" spans="1:2">
      <c r="A1835">
        <v>0.42424688913035613</v>
      </c>
      <c r="B1835">
        <v>5.5560055013523222</v>
      </c>
    </row>
    <row r="1836" spans="1:2">
      <c r="A1836">
        <v>0.41210352027553299</v>
      </c>
      <c r="B1836">
        <v>5.8882650563564889</v>
      </c>
    </row>
    <row r="1837" spans="1:2">
      <c r="A1837">
        <v>0.64258464607476551</v>
      </c>
      <c r="B1837">
        <v>2.4218057801549402</v>
      </c>
    </row>
    <row r="1838" spans="1:2">
      <c r="A1838">
        <v>0.78540897033584245</v>
      </c>
      <c r="B1838">
        <v>1.6210943260339372</v>
      </c>
    </row>
    <row r="1839" spans="1:2">
      <c r="A1839">
        <v>0.58593037332591535</v>
      </c>
      <c r="B1839">
        <v>2.9127819661818712</v>
      </c>
    </row>
    <row r="1840" spans="1:2">
      <c r="A1840">
        <v>0.9059527121679265</v>
      </c>
      <c r="B1840">
        <v>1.218397336768253</v>
      </c>
    </row>
    <row r="1841" spans="1:2">
      <c r="A1841">
        <v>0.36300778962371005</v>
      </c>
      <c r="B1841">
        <v>7.5887126967986349</v>
      </c>
    </row>
    <row r="1842" spans="1:2">
      <c r="A1842">
        <v>7.3460578998134629E-2</v>
      </c>
      <c r="B1842">
        <v>185.30677845762872</v>
      </c>
    </row>
    <row r="1843" spans="1:2">
      <c r="A1843">
        <v>0.56885393583972288</v>
      </c>
      <c r="B1843">
        <v>3.0902845132556123</v>
      </c>
    </row>
    <row r="1844" spans="1:2">
      <c r="A1844">
        <v>0.46959782751890988</v>
      </c>
      <c r="B1844">
        <v>4.5346924914668607</v>
      </c>
    </row>
    <row r="1845" spans="1:2">
      <c r="A1845">
        <v>0.79453028388084368</v>
      </c>
      <c r="B1845">
        <v>1.5840872178558048</v>
      </c>
    </row>
    <row r="1846" spans="1:2">
      <c r="A1846">
        <v>0.27556259043919784</v>
      </c>
      <c r="B1846">
        <v>13.169202706748935</v>
      </c>
    </row>
    <row r="1847" spans="1:2">
      <c r="A1847">
        <v>0.23080970461893835</v>
      </c>
      <c r="B1847">
        <v>18.771192765931445</v>
      </c>
    </row>
    <row r="1848" spans="1:2">
      <c r="A1848">
        <v>0.56082313682563134</v>
      </c>
      <c r="B1848">
        <v>3.1794218579334168</v>
      </c>
    </row>
    <row r="1849" spans="1:2">
      <c r="A1849">
        <v>6.2383923760399362E-2</v>
      </c>
      <c r="B1849">
        <v>256.95355216577269</v>
      </c>
    </row>
    <row r="1850" spans="1:2">
      <c r="A1850">
        <v>0.6339244754896054</v>
      </c>
      <c r="B1850">
        <v>2.4884273160372925</v>
      </c>
    </row>
    <row r="1851" spans="1:2">
      <c r="A1851">
        <v>0.78688480264642036</v>
      </c>
      <c r="B1851">
        <v>1.6150191806025371</v>
      </c>
    </row>
    <row r="1852" spans="1:2">
      <c r="A1852">
        <v>0.78011014994697248</v>
      </c>
      <c r="B1852">
        <v>1.643191361036717</v>
      </c>
    </row>
    <row r="1853" spans="1:2">
      <c r="A1853">
        <v>0.79763949758101482</v>
      </c>
      <c r="B1853">
        <v>1.5717616840626585</v>
      </c>
    </row>
    <row r="1854" spans="1:2">
      <c r="A1854">
        <v>0.62812027094617751</v>
      </c>
      <c r="B1854">
        <v>2.5346288934490677</v>
      </c>
    </row>
    <row r="1855" spans="1:2">
      <c r="A1855">
        <v>0.31812580675246949</v>
      </c>
      <c r="B1855">
        <v>9.8810295464779774</v>
      </c>
    </row>
    <row r="1856" spans="1:2">
      <c r="A1856">
        <v>0.86775765980726938</v>
      </c>
      <c r="B1856">
        <v>1.3280153293171184</v>
      </c>
    </row>
    <row r="1857" spans="1:2">
      <c r="A1857">
        <v>0.27467318578042654</v>
      </c>
      <c r="B1857">
        <v>13.254625777251265</v>
      </c>
    </row>
    <row r="1858" spans="1:2">
      <c r="A1858">
        <v>0.76341545295614943</v>
      </c>
      <c r="B1858">
        <v>1.7158452102717383</v>
      </c>
    </row>
    <row r="1859" spans="1:2">
      <c r="A1859">
        <v>4.4624188907108397E-2</v>
      </c>
      <c r="B1859">
        <v>502.17990380126622</v>
      </c>
    </row>
    <row r="1860" spans="1:2">
      <c r="A1860">
        <v>0.83618747170648877</v>
      </c>
      <c r="B1860">
        <v>1.4301865426494575</v>
      </c>
    </row>
    <row r="1861" spans="1:2">
      <c r="A1861">
        <v>0.21756733447288212</v>
      </c>
      <c r="B1861">
        <v>21.125773440950955</v>
      </c>
    </row>
    <row r="1862" spans="1:2">
      <c r="A1862">
        <v>8.2859867768344531E-2</v>
      </c>
      <c r="B1862">
        <v>145.65034853378674</v>
      </c>
    </row>
    <row r="1863" spans="1:2">
      <c r="A1863">
        <v>0.93743963920371076</v>
      </c>
      <c r="B1863">
        <v>1.1379243032303441</v>
      </c>
    </row>
    <row r="1864" spans="1:2">
      <c r="A1864">
        <v>0.35344351040476618</v>
      </c>
      <c r="B1864">
        <v>8.0049749287932457</v>
      </c>
    </row>
    <row r="1865" spans="1:2">
      <c r="A1865">
        <v>0.37948649936710588</v>
      </c>
      <c r="B1865">
        <v>6.943962070454309</v>
      </c>
    </row>
    <row r="1866" spans="1:2">
      <c r="A1866">
        <v>0.85420898728014305</v>
      </c>
      <c r="B1866">
        <v>1.3704769236235355</v>
      </c>
    </row>
    <row r="1867" spans="1:2">
      <c r="A1867">
        <v>0.35896799710444638</v>
      </c>
      <c r="B1867">
        <v>7.760479147079935</v>
      </c>
    </row>
    <row r="1868" spans="1:2">
      <c r="A1868">
        <v>0.31264659913149084</v>
      </c>
      <c r="B1868">
        <v>10.230399235672527</v>
      </c>
    </row>
    <row r="1869" spans="1:2">
      <c r="A1869">
        <v>0.32368261469971604</v>
      </c>
      <c r="B1869">
        <v>9.5446773647388703</v>
      </c>
    </row>
    <row r="1870" spans="1:2">
      <c r="A1870">
        <v>5.531891464362948E-2</v>
      </c>
      <c r="B1870">
        <v>326.77791592045895</v>
      </c>
    </row>
    <row r="1871" spans="1:2">
      <c r="A1871">
        <v>0.84946685121831567</v>
      </c>
      <c r="B1871">
        <v>1.3858209674413899</v>
      </c>
    </row>
    <row r="1872" spans="1:2">
      <c r="A1872">
        <v>0.65109382733668664</v>
      </c>
      <c r="B1872">
        <v>2.3589179975507184</v>
      </c>
    </row>
    <row r="1873" spans="1:2">
      <c r="A1873">
        <v>0.42268472892744868</v>
      </c>
      <c r="B1873">
        <v>5.5971492130394731</v>
      </c>
    </row>
    <row r="1874" spans="1:2">
      <c r="A1874">
        <v>0.22326826537801026</v>
      </c>
      <c r="B1874">
        <v>20.060696314841376</v>
      </c>
    </row>
    <row r="1875" spans="1:2">
      <c r="A1875">
        <v>0.85704436941297768</v>
      </c>
      <c r="B1875">
        <v>1.3614239547644955</v>
      </c>
    </row>
    <row r="1876" spans="1:2">
      <c r="A1876">
        <v>0.14421270403249231</v>
      </c>
      <c r="B1876">
        <v>48.083155383515233</v>
      </c>
    </row>
    <row r="1877" spans="1:2">
      <c r="A1877">
        <v>0.66083458027717246</v>
      </c>
      <c r="B1877">
        <v>2.2898892511039244</v>
      </c>
    </row>
    <row r="1878" spans="1:2">
      <c r="A1878">
        <v>0.84348432263351847</v>
      </c>
      <c r="B1878">
        <v>1.4055489335482236</v>
      </c>
    </row>
    <row r="1879" spans="1:2">
      <c r="A1879">
        <v>0.16435557928966027</v>
      </c>
      <c r="B1879">
        <v>37.01954674956734</v>
      </c>
    </row>
    <row r="1880" spans="1:2">
      <c r="A1880">
        <v>0.94463461647347291</v>
      </c>
      <c r="B1880">
        <v>1.1206559135444767</v>
      </c>
    </row>
    <row r="1881" spans="1:2">
      <c r="A1881">
        <v>0.57763898110074052</v>
      </c>
      <c r="B1881">
        <v>2.997001866880884</v>
      </c>
    </row>
    <row r="1882" spans="1:2">
      <c r="A1882">
        <v>0.41259742269078981</v>
      </c>
      <c r="B1882">
        <v>5.8741763223199177</v>
      </c>
    </row>
    <row r="1883" spans="1:2">
      <c r="A1883">
        <v>0.6368940114482502</v>
      </c>
      <c r="B1883">
        <v>2.4652766898782486</v>
      </c>
    </row>
    <row r="1884" spans="1:2">
      <c r="A1884">
        <v>2.8372646047362338E-2</v>
      </c>
      <c r="B1884">
        <v>1242.2251554071638</v>
      </c>
    </row>
    <row r="1885" spans="1:2">
      <c r="A1885">
        <v>0.29448437674259442</v>
      </c>
      <c r="B1885">
        <v>11.531225940933085</v>
      </c>
    </row>
    <row r="1886" spans="1:2">
      <c r="A1886">
        <v>0.77926782245869708</v>
      </c>
      <c r="B1886">
        <v>1.6467456032796977</v>
      </c>
    </row>
    <row r="1887" spans="1:2">
      <c r="A1887">
        <v>0.21995362245636096</v>
      </c>
      <c r="B1887">
        <v>20.669870813829739</v>
      </c>
    </row>
    <row r="1888" spans="1:2">
      <c r="A1888">
        <v>0.27739914535535659</v>
      </c>
      <c r="B1888">
        <v>12.995403318303628</v>
      </c>
    </row>
    <row r="1889" spans="1:2">
      <c r="A1889">
        <v>0.66975016331782999</v>
      </c>
      <c r="B1889">
        <v>2.2293299142134848</v>
      </c>
    </row>
    <row r="1890" spans="1:2">
      <c r="A1890">
        <v>0.89532190462489325</v>
      </c>
      <c r="B1890">
        <v>1.2475029467963461</v>
      </c>
    </row>
    <row r="1891" spans="1:2">
      <c r="A1891">
        <v>0.23947298080942692</v>
      </c>
      <c r="B1891">
        <v>17.437609985509482</v>
      </c>
    </row>
    <row r="1892" spans="1:2">
      <c r="A1892">
        <v>0.73731453122424417</v>
      </c>
      <c r="B1892">
        <v>1.8394772186684882</v>
      </c>
    </row>
    <row r="1893" spans="1:2">
      <c r="A1893">
        <v>0.44402531999285921</v>
      </c>
      <c r="B1893">
        <v>5.0720617022441852</v>
      </c>
    </row>
    <row r="1894" spans="1:2">
      <c r="A1894">
        <v>0.64084230564349509</v>
      </c>
      <c r="B1894">
        <v>2.4349926321736866</v>
      </c>
    </row>
    <row r="1895" spans="1:2">
      <c r="A1895">
        <v>0.90016607220792055</v>
      </c>
      <c r="B1895">
        <v>1.2341124108296382</v>
      </c>
    </row>
    <row r="1896" spans="1:2">
      <c r="A1896">
        <v>0.70089795032369073</v>
      </c>
      <c r="B1896">
        <v>2.0355905221178285</v>
      </c>
    </row>
    <row r="1897" spans="1:2">
      <c r="A1897">
        <v>0.72365443683588171</v>
      </c>
      <c r="B1897">
        <v>1.9095786114759761</v>
      </c>
    </row>
    <row r="1898" spans="1:2">
      <c r="A1898">
        <v>0.56697349271272923</v>
      </c>
      <c r="B1898">
        <v>3.1108171871777301</v>
      </c>
    </row>
    <row r="1899" spans="1:2">
      <c r="A1899">
        <v>0.90312993580328005</v>
      </c>
      <c r="B1899">
        <v>1.2260255591541969</v>
      </c>
    </row>
    <row r="1900" spans="1:2">
      <c r="A1900">
        <v>0.33973582444906225</v>
      </c>
      <c r="B1900">
        <v>8.6639773947505248</v>
      </c>
    </row>
    <row r="1901" spans="1:2">
      <c r="A1901">
        <v>0.8801186076245413</v>
      </c>
      <c r="B1901">
        <v>1.2909742919747289</v>
      </c>
    </row>
    <row r="1902" spans="1:2">
      <c r="A1902">
        <v>0.77269143727579093</v>
      </c>
      <c r="B1902">
        <v>1.6748958283869562</v>
      </c>
    </row>
    <row r="1903" spans="1:2">
      <c r="A1903">
        <v>0.80491772143996942</v>
      </c>
      <c r="B1903">
        <v>1.5434658387056597</v>
      </c>
    </row>
    <row r="1904" spans="1:2">
      <c r="A1904">
        <v>0.43755309246321072</v>
      </c>
      <c r="B1904">
        <v>5.2232219991255802</v>
      </c>
    </row>
    <row r="1905" spans="1:2">
      <c r="A1905">
        <v>0.61838219057038479</v>
      </c>
      <c r="B1905">
        <v>2.6150864667821017</v>
      </c>
    </row>
    <row r="1906" spans="1:2">
      <c r="A1906">
        <v>0.87768500250707238</v>
      </c>
      <c r="B1906">
        <v>1.2981433269839506</v>
      </c>
    </row>
    <row r="1907" spans="1:2">
      <c r="A1907">
        <v>5.1239698868776884E-2</v>
      </c>
      <c r="B1907">
        <v>380.87885462367615</v>
      </c>
    </row>
    <row r="1908" spans="1:2">
      <c r="A1908">
        <v>0.10515765794969933</v>
      </c>
      <c r="B1908">
        <v>90.431178364112924</v>
      </c>
    </row>
    <row r="1909" spans="1:2">
      <c r="A1909">
        <v>0.91685785434346379</v>
      </c>
      <c r="B1909">
        <v>1.1895863726875753</v>
      </c>
    </row>
    <row r="1910" spans="1:2">
      <c r="A1910">
        <v>0.18221862354996898</v>
      </c>
      <c r="B1910">
        <v>30.117191925260986</v>
      </c>
    </row>
    <row r="1911" spans="1:2">
      <c r="A1911">
        <v>0.91508492610596504</v>
      </c>
      <c r="B1911">
        <v>1.1942003583364045</v>
      </c>
    </row>
    <row r="1912" spans="1:2">
      <c r="A1912">
        <v>0.57594027966874473</v>
      </c>
      <c r="B1912">
        <v>3.0147068941547679</v>
      </c>
    </row>
    <row r="1913" spans="1:2">
      <c r="A1913">
        <v>0.36655987570244575</v>
      </c>
      <c r="B1913">
        <v>7.4423510385893135</v>
      </c>
    </row>
    <row r="1914" spans="1:2">
      <c r="A1914">
        <v>0.24858309515180199</v>
      </c>
      <c r="B1914">
        <v>16.182917406844265</v>
      </c>
    </row>
    <row r="1915" spans="1:2">
      <c r="A1915">
        <v>0.9342420681949557</v>
      </c>
      <c r="B1915">
        <v>1.1457270359013982</v>
      </c>
    </row>
    <row r="1916" spans="1:2">
      <c r="A1916">
        <v>5.7523831380244417E-2</v>
      </c>
      <c r="B1916">
        <v>302.20691038787487</v>
      </c>
    </row>
    <row r="1917" spans="1:2">
      <c r="A1917">
        <v>0.44894481603864955</v>
      </c>
      <c r="B1917">
        <v>4.9615123616192758</v>
      </c>
    </row>
    <row r="1918" spans="1:2">
      <c r="A1918">
        <v>0.59188931264565858</v>
      </c>
      <c r="B1918">
        <v>2.8544274124197422</v>
      </c>
    </row>
    <row r="1919" spans="1:2">
      <c r="A1919">
        <v>0.12383211915176418</v>
      </c>
      <c r="B1919">
        <v>65.212881407091913</v>
      </c>
    </row>
    <row r="1920" spans="1:2">
      <c r="A1920">
        <v>0.79514466680597717</v>
      </c>
      <c r="B1920">
        <v>1.5816402162347838</v>
      </c>
    </row>
    <row r="1921" spans="1:2">
      <c r="A1921">
        <v>0.11414117191026385</v>
      </c>
      <c r="B1921">
        <v>76.756532222869865</v>
      </c>
    </row>
    <row r="1922" spans="1:2">
      <c r="A1922">
        <v>0.21238212019876546</v>
      </c>
      <c r="B1922">
        <v>22.169918467701141</v>
      </c>
    </row>
    <row r="1923" spans="1:2">
      <c r="A1923">
        <v>0.31933433633907882</v>
      </c>
      <c r="B1923">
        <v>9.8063810123387558</v>
      </c>
    </row>
    <row r="1924" spans="1:2">
      <c r="A1924">
        <v>0.5882561493174725</v>
      </c>
      <c r="B1924">
        <v>2.8897950877039715</v>
      </c>
    </row>
    <row r="1925" spans="1:2">
      <c r="A1925">
        <v>0.57402721071233587</v>
      </c>
      <c r="B1925">
        <v>3.0348346947790441</v>
      </c>
    </row>
    <row r="1926" spans="1:2">
      <c r="A1926">
        <v>0.2992871399909447</v>
      </c>
      <c r="B1926">
        <v>11.164104365190955</v>
      </c>
    </row>
    <row r="1927" spans="1:2">
      <c r="A1927">
        <v>0.11084126623851898</v>
      </c>
      <c r="B1927">
        <v>81.394871721759174</v>
      </c>
    </row>
    <row r="1928" spans="1:2">
      <c r="A1928">
        <v>0.19644691294338035</v>
      </c>
      <c r="B1928">
        <v>25.912515984416657</v>
      </c>
    </row>
    <row r="1929" spans="1:2">
      <c r="A1929">
        <v>0.9132601012184054</v>
      </c>
      <c r="B1929">
        <v>1.1989774940408608</v>
      </c>
    </row>
    <row r="1930" spans="1:2">
      <c r="A1930">
        <v>0.12697140099471493</v>
      </c>
      <c r="B1930">
        <v>62.0280569292552</v>
      </c>
    </row>
    <row r="1931" spans="1:2">
      <c r="A1931">
        <v>0.46000494357836264</v>
      </c>
      <c r="B1931">
        <v>4.7257963446479945</v>
      </c>
    </row>
    <row r="1932" spans="1:2">
      <c r="A1932">
        <v>0.83265545596969304</v>
      </c>
      <c r="B1932">
        <v>1.4423456058401434</v>
      </c>
    </row>
    <row r="1933" spans="1:2">
      <c r="A1933">
        <v>0.40692106339597989</v>
      </c>
      <c r="B1933">
        <v>6.0392034225142064</v>
      </c>
    </row>
    <row r="1934" spans="1:2">
      <c r="A1934">
        <v>0.17342827580740439</v>
      </c>
      <c r="B1934">
        <v>33.247591286923303</v>
      </c>
    </row>
    <row r="1935" spans="1:2">
      <c r="A1935">
        <v>0.31205691589275952</v>
      </c>
      <c r="B1935">
        <v>10.269099835053794</v>
      </c>
    </row>
    <row r="1936" spans="1:2">
      <c r="A1936">
        <v>0.80127012572607703</v>
      </c>
      <c r="B1936">
        <v>1.5575503619914379</v>
      </c>
    </row>
    <row r="1937" spans="1:2">
      <c r="A1937">
        <v>8.6366026231592841E-2</v>
      </c>
      <c r="B1937">
        <v>134.06460234501643</v>
      </c>
    </row>
    <row r="1938" spans="1:2">
      <c r="A1938">
        <v>0.74931510132269041</v>
      </c>
      <c r="B1938">
        <v>1.7810291578942947</v>
      </c>
    </row>
    <row r="1939" spans="1:2">
      <c r="A1939">
        <v>0.59494470403987321</v>
      </c>
      <c r="B1939">
        <v>2.8251843646272081</v>
      </c>
    </row>
    <row r="1940" spans="1:2">
      <c r="A1940">
        <v>0.37701207230534983</v>
      </c>
      <c r="B1940">
        <v>7.0354112040181009</v>
      </c>
    </row>
    <row r="1941" spans="1:2">
      <c r="A1941">
        <v>0.41897034887209106</v>
      </c>
      <c r="B1941">
        <v>5.696832142988411</v>
      </c>
    </row>
    <row r="1942" spans="1:2">
      <c r="A1942">
        <v>0.5709510067700132</v>
      </c>
      <c r="B1942">
        <v>3.0676253204273287</v>
      </c>
    </row>
    <row r="1943" spans="1:2">
      <c r="A1943">
        <v>0.3062229308023352</v>
      </c>
      <c r="B1943">
        <v>10.664109174504787</v>
      </c>
    </row>
    <row r="1944" spans="1:2">
      <c r="A1944">
        <v>0.32647198187676185</v>
      </c>
      <c r="B1944">
        <v>9.3822752257977378</v>
      </c>
    </row>
    <row r="1945" spans="1:2">
      <c r="A1945">
        <v>3.329144166128728E-2</v>
      </c>
      <c r="B1945">
        <v>902.26642188411904</v>
      </c>
    </row>
    <row r="1946" spans="1:2">
      <c r="A1946">
        <v>0.49454555362363739</v>
      </c>
      <c r="B1946">
        <v>4.0887202475289062</v>
      </c>
    </row>
    <row r="1947" spans="1:2">
      <c r="A1947">
        <v>0.57098008019238211</v>
      </c>
      <c r="B1947">
        <v>3.0673129309094165</v>
      </c>
    </row>
    <row r="1948" spans="1:2">
      <c r="A1948">
        <v>2.7959080731530861E-2</v>
      </c>
      <c r="B1948">
        <v>1279.2464598077461</v>
      </c>
    </row>
    <row r="1949" spans="1:2">
      <c r="A1949">
        <v>0.26516128293033514</v>
      </c>
      <c r="B1949">
        <v>14.22262557026793</v>
      </c>
    </row>
    <row r="1950" spans="1:2">
      <c r="A1950">
        <v>4.1564738569567439E-2</v>
      </c>
      <c r="B1950">
        <v>578.82848265860764</v>
      </c>
    </row>
    <row r="1951" spans="1:2">
      <c r="A1951">
        <v>0.57770949724358989</v>
      </c>
      <c r="B1951">
        <v>2.9962702738753793</v>
      </c>
    </row>
    <row r="1952" spans="1:2">
      <c r="A1952">
        <v>0.20895496761681898</v>
      </c>
      <c r="B1952">
        <v>22.903117401460989</v>
      </c>
    </row>
    <row r="1953" spans="1:2">
      <c r="A1953">
        <v>0.94652390354373783</v>
      </c>
      <c r="B1953">
        <v>1.1161866599204562</v>
      </c>
    </row>
    <row r="1954" spans="1:2">
      <c r="A1954">
        <v>0.98401744151932835</v>
      </c>
      <c r="B1954">
        <v>1.032748106595756</v>
      </c>
    </row>
    <row r="1955" spans="1:2">
      <c r="A1955">
        <v>0.67937023737926006</v>
      </c>
      <c r="B1955">
        <v>2.1666410451693436</v>
      </c>
    </row>
    <row r="1956" spans="1:2">
      <c r="A1956">
        <v>0.71419431605054662</v>
      </c>
      <c r="B1956">
        <v>1.9605016898050283</v>
      </c>
    </row>
    <row r="1957" spans="1:2">
      <c r="A1957">
        <v>0.49191474386738765</v>
      </c>
      <c r="B1957">
        <v>4.1325709719267323</v>
      </c>
    </row>
    <row r="1958" spans="1:2">
      <c r="A1958">
        <v>0.79141322105219936</v>
      </c>
      <c r="B1958">
        <v>1.5965899738684008</v>
      </c>
    </row>
    <row r="1959" spans="1:2">
      <c r="A1959">
        <v>0.17201241234637443</v>
      </c>
      <c r="B1959">
        <v>33.797177055596592</v>
      </c>
    </row>
    <row r="1960" spans="1:2">
      <c r="A1960">
        <v>2.1759286445935722E-2</v>
      </c>
      <c r="B1960">
        <v>2112.0816393564605</v>
      </c>
    </row>
    <row r="1961" spans="1:2">
      <c r="A1961">
        <v>0.6072261381906332</v>
      </c>
      <c r="B1961">
        <v>2.7120586975474961</v>
      </c>
    </row>
    <row r="1962" spans="1:2">
      <c r="A1962">
        <v>0.18884219999955798</v>
      </c>
      <c r="B1962">
        <v>28.041542366743098</v>
      </c>
    </row>
    <row r="1963" spans="1:2">
      <c r="A1963">
        <v>0.8238918428051496</v>
      </c>
      <c r="B1963">
        <v>1.473192821482409</v>
      </c>
    </row>
    <row r="1964" spans="1:2">
      <c r="A1964">
        <v>0.24743849664998407</v>
      </c>
      <c r="B1964">
        <v>16.332981240012995</v>
      </c>
    </row>
    <row r="1965" spans="1:2">
      <c r="A1965">
        <v>0.52570572787913772</v>
      </c>
      <c r="B1965">
        <v>3.6183833981458089</v>
      </c>
    </row>
    <row r="1966" spans="1:2">
      <c r="A1966">
        <v>0.72837845075480545</v>
      </c>
      <c r="B1966">
        <v>1.8848891858894881</v>
      </c>
    </row>
    <row r="1967" spans="1:2">
      <c r="A1967">
        <v>1.8817589543207891E-2</v>
      </c>
      <c r="B1967">
        <v>2824.0476314158395</v>
      </c>
    </row>
    <row r="1968" spans="1:2">
      <c r="A1968">
        <v>0.80343043123391089</v>
      </c>
      <c r="B1968">
        <v>1.5491855782063078</v>
      </c>
    </row>
    <row r="1969" spans="1:2">
      <c r="A1969">
        <v>0.7933086165730594</v>
      </c>
      <c r="B1969">
        <v>1.5889698514674764</v>
      </c>
    </row>
    <row r="1970" spans="1:2">
      <c r="A1970">
        <v>0.81836415119058947</v>
      </c>
      <c r="B1970">
        <v>1.4931615798775415</v>
      </c>
    </row>
    <row r="1971" spans="1:2">
      <c r="A1971">
        <v>0.49227929448895935</v>
      </c>
      <c r="B1971">
        <v>4.1264526016726863</v>
      </c>
    </row>
    <row r="1972" spans="1:2">
      <c r="A1972">
        <v>0.60451980805450067</v>
      </c>
      <c r="B1972">
        <v>2.7363958836098541</v>
      </c>
    </row>
    <row r="1973" spans="1:2">
      <c r="A1973">
        <v>0.3900026040682234</v>
      </c>
      <c r="B1973">
        <v>6.5745341613263149</v>
      </c>
    </row>
    <row r="1974" spans="1:2">
      <c r="A1974">
        <v>0.65663162365932837</v>
      </c>
      <c r="B1974">
        <v>2.3192972368885969</v>
      </c>
    </row>
    <row r="1975" spans="1:2">
      <c r="A1975">
        <v>0.97842306372120103</v>
      </c>
      <c r="B1975">
        <v>1.0445918594247074</v>
      </c>
    </row>
    <row r="1976" spans="1:2">
      <c r="A1976">
        <v>0.53525965397206043</v>
      </c>
      <c r="B1976">
        <v>3.4903661005760309</v>
      </c>
    </row>
    <row r="1977" spans="1:2">
      <c r="A1977">
        <v>0.35252671016170556</v>
      </c>
      <c r="B1977">
        <v>8.0466654209053043</v>
      </c>
    </row>
    <row r="1978" spans="1:2">
      <c r="A1978">
        <v>0.82777004382943886</v>
      </c>
      <c r="B1978">
        <v>1.4594209916893142</v>
      </c>
    </row>
    <row r="1979" spans="1:2">
      <c r="A1979">
        <v>0.71906369035506668</v>
      </c>
      <c r="B1979">
        <v>1.9340392405302909</v>
      </c>
    </row>
    <row r="1980" spans="1:2">
      <c r="A1980">
        <v>0.47406100423613573</v>
      </c>
      <c r="B1980">
        <v>4.4497082369412837</v>
      </c>
    </row>
    <row r="1981" spans="1:2">
      <c r="A1981">
        <v>0.22867723179689126</v>
      </c>
      <c r="B1981">
        <v>19.122917322189434</v>
      </c>
    </row>
    <row r="1982" spans="1:2">
      <c r="A1982">
        <v>0.29577858674320723</v>
      </c>
      <c r="B1982">
        <v>11.430534557458659</v>
      </c>
    </row>
    <row r="1983" spans="1:2">
      <c r="A1983">
        <v>0.10968856722385478</v>
      </c>
      <c r="B1983">
        <v>83.114591108352926</v>
      </c>
    </row>
    <row r="1984" spans="1:2">
      <c r="A1984">
        <v>0.45577912949763366</v>
      </c>
      <c r="B1984">
        <v>4.8138342305186024</v>
      </c>
    </row>
    <row r="1985" spans="1:2">
      <c r="A1985">
        <v>0.59608301043159995</v>
      </c>
      <c r="B1985">
        <v>2.8144044741509942</v>
      </c>
    </row>
    <row r="1986" spans="1:2">
      <c r="A1986">
        <v>0.93675774146332591</v>
      </c>
      <c r="B1986">
        <v>1.139581573613464</v>
      </c>
    </row>
    <row r="1987" spans="1:2">
      <c r="A1987">
        <v>1.7797555993434244E-2</v>
      </c>
      <c r="B1987">
        <v>3157.0340362536476</v>
      </c>
    </row>
    <row r="1988" spans="1:2">
      <c r="A1988">
        <v>0.84365764229926743</v>
      </c>
      <c r="B1988">
        <v>1.4049714854560218</v>
      </c>
    </row>
    <row r="1989" spans="1:2">
      <c r="A1989">
        <v>0.65012702006115219</v>
      </c>
      <c r="B1989">
        <v>2.3659391327204604</v>
      </c>
    </row>
    <row r="1990" spans="1:2">
      <c r="A1990">
        <v>0.76161606318110042</v>
      </c>
      <c r="B1990">
        <v>1.7239624801167388</v>
      </c>
    </row>
    <row r="1991" spans="1:2">
      <c r="A1991">
        <v>0.25917251859698176</v>
      </c>
      <c r="B1991">
        <v>14.887511216712417</v>
      </c>
    </row>
    <row r="1992" spans="1:2">
      <c r="A1992">
        <v>9.1762666072199295E-2</v>
      </c>
      <c r="B1992">
        <v>118.75938881378912</v>
      </c>
    </row>
    <row r="1993" spans="1:2">
      <c r="A1993">
        <v>2.3182248437652042E-2</v>
      </c>
      <c r="B1993">
        <v>1860.7536884520073</v>
      </c>
    </row>
    <row r="1994" spans="1:2">
      <c r="A1994">
        <v>0.85191889212749516</v>
      </c>
      <c r="B1994">
        <v>1.3778549522495944</v>
      </c>
    </row>
    <row r="1995" spans="1:2">
      <c r="A1995">
        <v>0.97535930083692479</v>
      </c>
      <c r="B1995">
        <v>1.0511646336348319</v>
      </c>
    </row>
    <row r="1996" spans="1:2">
      <c r="A1996">
        <v>0.19478113645558182</v>
      </c>
      <c r="B1996">
        <v>26.357621016611393</v>
      </c>
    </row>
    <row r="1997" spans="1:2">
      <c r="A1997">
        <v>0.16693025857444876</v>
      </c>
      <c r="B1997">
        <v>35.886397868244153</v>
      </c>
    </row>
    <row r="1998" spans="1:2">
      <c r="A1998">
        <v>0.96238063081342973</v>
      </c>
      <c r="B1998">
        <v>1.0797078344610278</v>
      </c>
    </row>
    <row r="1999" spans="1:2">
      <c r="A1999">
        <v>0.38216141149387184</v>
      </c>
      <c r="B1999">
        <v>6.8470947134895725</v>
      </c>
    </row>
    <row r="2000" spans="1:2">
      <c r="A2000">
        <v>0.50805349345636497</v>
      </c>
      <c r="B2000">
        <v>3.8741917861538107</v>
      </c>
    </row>
    <row r="2001" spans="1:2">
      <c r="A2001">
        <v>0.80083663940804528</v>
      </c>
      <c r="B2001">
        <v>1.5592369968734232</v>
      </c>
    </row>
    <row r="2002" spans="1:2">
      <c r="A2002">
        <v>0.153764640016675</v>
      </c>
      <c r="B2002">
        <v>42.294807078562236</v>
      </c>
    </row>
    <row r="2003" spans="1:2">
      <c r="A2003">
        <v>3.7627347448181858E-2</v>
      </c>
      <c r="B2003">
        <v>706.30583265304722</v>
      </c>
    </row>
    <row r="2004" spans="1:2">
      <c r="A2004">
        <v>0.4867055652819241</v>
      </c>
      <c r="B2004">
        <v>4.2215056561112752</v>
      </c>
    </row>
    <row r="2005" spans="1:2">
      <c r="A2005">
        <v>0.85195681497663145</v>
      </c>
      <c r="B2005">
        <v>1.3777322910498111</v>
      </c>
    </row>
    <row r="2006" spans="1:2">
      <c r="A2006">
        <v>0.31739322702158579</v>
      </c>
      <c r="B2006">
        <v>9.9266952705970635</v>
      </c>
    </row>
    <row r="2007" spans="1:2">
      <c r="A2007">
        <v>0.29808254134964463</v>
      </c>
      <c r="B2007">
        <v>11.254518504645423</v>
      </c>
    </row>
    <row r="2008" spans="1:2">
      <c r="A2008">
        <v>0.92841609761312194</v>
      </c>
      <c r="B2008">
        <v>1.160151420229673</v>
      </c>
    </row>
    <row r="2009" spans="1:2">
      <c r="A2009">
        <v>0.13784951600700124</v>
      </c>
      <c r="B2009">
        <v>52.624684938139637</v>
      </c>
    </row>
    <row r="2010" spans="1:2">
      <c r="A2010">
        <v>0.26252304838498874</v>
      </c>
      <c r="B2010">
        <v>14.509923503061302</v>
      </c>
    </row>
    <row r="2011" spans="1:2">
      <c r="A2011">
        <v>0.58436105767937163</v>
      </c>
      <c r="B2011">
        <v>2.9284476650481546</v>
      </c>
    </row>
    <row r="2012" spans="1:2">
      <c r="A2012">
        <v>0.49341625353834395</v>
      </c>
      <c r="B2012">
        <v>4.1074576769891484</v>
      </c>
    </row>
    <row r="2013" spans="1:2">
      <c r="A2013">
        <v>0.92809331956638363</v>
      </c>
      <c r="B2013">
        <v>1.1609585298585001</v>
      </c>
    </row>
    <row r="2014" spans="1:2">
      <c r="A2014">
        <v>0.54993499783253363</v>
      </c>
      <c r="B2014">
        <v>3.3065666559612716</v>
      </c>
    </row>
    <row r="2015" spans="1:2">
      <c r="A2015">
        <v>0.21066775336468946</v>
      </c>
      <c r="B2015">
        <v>22.532214263384294</v>
      </c>
    </row>
    <row r="2016" spans="1:2">
      <c r="A2016">
        <v>0.34276762790336424</v>
      </c>
      <c r="B2016">
        <v>8.5113882606672142</v>
      </c>
    </row>
    <row r="2017" spans="1:2">
      <c r="A2017">
        <v>0.97191201223952106</v>
      </c>
      <c r="B2017">
        <v>1.0586346396218853</v>
      </c>
    </row>
    <row r="2018" spans="1:2">
      <c r="A2018">
        <v>0.4211031020092364</v>
      </c>
      <c r="B2018">
        <v>5.6392729904358703</v>
      </c>
    </row>
    <row r="2019" spans="1:2">
      <c r="A2019">
        <v>0.64614473866991196</v>
      </c>
      <c r="B2019">
        <v>2.3951922361423312</v>
      </c>
    </row>
    <row r="2020" spans="1:2">
      <c r="A2020">
        <v>2.4226775081479524E-2</v>
      </c>
      <c r="B2020">
        <v>1703.7614410846945</v>
      </c>
    </row>
    <row r="2021" spans="1:2">
      <c r="A2021">
        <v>0.30831683478242966</v>
      </c>
      <c r="B2021">
        <v>10.519752503677527</v>
      </c>
    </row>
    <row r="2022" spans="1:2">
      <c r="A2022">
        <v>0.78248133516036456</v>
      </c>
      <c r="B2022">
        <v>1.6332475903477011</v>
      </c>
    </row>
    <row r="2023" spans="1:2">
      <c r="A2023">
        <v>0.33867274221504129</v>
      </c>
      <c r="B2023">
        <v>8.7184546233541198</v>
      </c>
    </row>
    <row r="2024" spans="1:2">
      <c r="A2024">
        <v>0.89222428882215787</v>
      </c>
      <c r="B2024">
        <v>1.2561801210991257</v>
      </c>
    </row>
    <row r="2025" spans="1:2">
      <c r="A2025">
        <v>0.9392771407424807</v>
      </c>
      <c r="B2025">
        <v>1.1334764308741287</v>
      </c>
    </row>
    <row r="2026" spans="1:2">
      <c r="A2026">
        <v>0.60719933223083955</v>
      </c>
      <c r="B2026">
        <v>2.712298160726291</v>
      </c>
    </row>
    <row r="2027" spans="1:2">
      <c r="A2027">
        <v>0.31728000416959823</v>
      </c>
      <c r="B2027">
        <v>9.9337813098947727</v>
      </c>
    </row>
    <row r="2028" spans="1:2">
      <c r="A2028">
        <v>0.31839725329890189</v>
      </c>
      <c r="B2028">
        <v>9.8641887729600537</v>
      </c>
    </row>
    <row r="2029" spans="1:2">
      <c r="A2029">
        <v>1.6625351280016076E-2</v>
      </c>
      <c r="B2029">
        <v>3617.9148337223496</v>
      </c>
    </row>
    <row r="2030" spans="1:2">
      <c r="A2030">
        <v>0.10451404047414936</v>
      </c>
      <c r="B2030">
        <v>91.548392842508477</v>
      </c>
    </row>
    <row r="2031" spans="1:2">
      <c r="A2031">
        <v>0.7512120462062184</v>
      </c>
      <c r="B2031">
        <v>1.7720456798230018</v>
      </c>
    </row>
    <row r="2032" spans="1:2">
      <c r="A2032">
        <v>0.70648831385580024</v>
      </c>
      <c r="B2032">
        <v>2.0035031749288912</v>
      </c>
    </row>
    <row r="2033" spans="1:2">
      <c r="A2033">
        <v>0.77502208161247954</v>
      </c>
      <c r="B2033">
        <v>1.6648374903291734</v>
      </c>
    </row>
    <row r="2034" spans="1:2">
      <c r="A2034">
        <v>0.81144253485168027</v>
      </c>
      <c r="B2034">
        <v>1.518743602956411</v>
      </c>
    </row>
    <row r="2035" spans="1:2">
      <c r="A2035">
        <v>0.85904053826065629</v>
      </c>
      <c r="B2035">
        <v>1.3551041724972239</v>
      </c>
    </row>
    <row r="2036" spans="1:2">
      <c r="A2036">
        <v>0.92624181948803352</v>
      </c>
      <c r="B2036">
        <v>1.1656045372774391</v>
      </c>
    </row>
    <row r="2037" spans="1:2">
      <c r="A2037">
        <v>0.26144815122006237</v>
      </c>
      <c r="B2037">
        <v>14.629478657921457</v>
      </c>
    </row>
    <row r="2038" spans="1:2">
      <c r="A2038">
        <v>0.47953493776408429</v>
      </c>
      <c r="B2038">
        <v>4.3487004303045129</v>
      </c>
    </row>
    <row r="2039" spans="1:2">
      <c r="A2039">
        <v>0.75624031587683938</v>
      </c>
      <c r="B2039">
        <v>1.7485592276307664</v>
      </c>
    </row>
    <row r="2040" spans="1:2">
      <c r="A2040">
        <v>0.3515310386019026</v>
      </c>
      <c r="B2040">
        <v>8.092312498035783</v>
      </c>
    </row>
    <row r="2041" spans="1:2">
      <c r="A2041">
        <v>0.80611586072549457</v>
      </c>
      <c r="B2041">
        <v>1.5388811063143806</v>
      </c>
    </row>
    <row r="2042" spans="1:2">
      <c r="A2042">
        <v>0.65320142306029449</v>
      </c>
      <c r="B2042">
        <v>2.3437201591983339</v>
      </c>
    </row>
    <row r="2043" spans="1:2">
      <c r="A2043">
        <v>0.7768538852047211</v>
      </c>
      <c r="B2043">
        <v>1.6569954499023272</v>
      </c>
    </row>
    <row r="2044" spans="1:2">
      <c r="A2044">
        <v>0.80447538340779201</v>
      </c>
      <c r="B2044">
        <v>1.5451636441457957</v>
      </c>
    </row>
    <row r="2045" spans="1:2">
      <c r="A2045">
        <v>0.84774329140258642</v>
      </c>
      <c r="B2045">
        <v>1.3914617633037623</v>
      </c>
    </row>
    <row r="2046" spans="1:2">
      <c r="A2046">
        <v>0.83052166850643205</v>
      </c>
      <c r="B2046">
        <v>1.4497665140951339</v>
      </c>
    </row>
    <row r="2047" spans="1:2">
      <c r="A2047">
        <v>0.98432524446361702</v>
      </c>
      <c r="B2047">
        <v>1.0321023175986805</v>
      </c>
    </row>
    <row r="2048" spans="1:2">
      <c r="A2048">
        <v>0.90297855996589749</v>
      </c>
      <c r="B2048">
        <v>1.2264366568483367</v>
      </c>
    </row>
    <row r="2049" spans="1:2">
      <c r="A2049">
        <v>0.43913697199046009</v>
      </c>
      <c r="B2049">
        <v>5.185611706808265</v>
      </c>
    </row>
    <row r="2050" spans="1:2">
      <c r="A2050">
        <v>0.38920062045507309</v>
      </c>
      <c r="B2050">
        <v>6.6016569396212432</v>
      </c>
    </row>
    <row r="2051" spans="1:2">
      <c r="A2051">
        <v>0.7847876776787821</v>
      </c>
      <c r="B2051">
        <v>1.623662084688704</v>
      </c>
    </row>
    <row r="2052" spans="1:2">
      <c r="A2052">
        <v>0.75947006352495028</v>
      </c>
      <c r="B2052">
        <v>1.7337188878928136</v>
      </c>
    </row>
    <row r="2053" spans="1:2">
      <c r="A2053">
        <v>0.1755594849598241</v>
      </c>
      <c r="B2053">
        <v>32.445270840876368</v>
      </c>
    </row>
    <row r="2054" spans="1:2">
      <c r="A2054">
        <v>0.88860138546252543</v>
      </c>
      <c r="B2054">
        <v>1.2664441083078053</v>
      </c>
    </row>
    <row r="2055" spans="1:2">
      <c r="A2055">
        <v>0.12127416868194185</v>
      </c>
      <c r="B2055">
        <v>67.992872219784502</v>
      </c>
    </row>
    <row r="2056" spans="1:2">
      <c r="A2056">
        <v>0.61442345065114368</v>
      </c>
      <c r="B2056">
        <v>2.6488931115871739</v>
      </c>
    </row>
    <row r="2057" spans="1:2">
      <c r="A2057">
        <v>0.41883630164436214</v>
      </c>
      <c r="B2057">
        <v>5.7004792325726381</v>
      </c>
    </row>
    <row r="2058" spans="1:2">
      <c r="A2058">
        <v>0.57864835107311463</v>
      </c>
      <c r="B2058">
        <v>2.9865552967964306</v>
      </c>
    </row>
    <row r="2059" spans="1:2">
      <c r="A2059">
        <v>0.23770983546038416</v>
      </c>
      <c r="B2059">
        <v>17.697246379597921</v>
      </c>
    </row>
    <row r="2060" spans="1:2">
      <c r="A2060">
        <v>0.93080032121665224</v>
      </c>
      <c r="B2060">
        <v>1.1542156298420228</v>
      </c>
    </row>
    <row r="2061" spans="1:2">
      <c r="A2061">
        <v>0.95910334189591273</v>
      </c>
      <c r="B2061">
        <v>1.0870992384479832</v>
      </c>
    </row>
    <row r="2062" spans="1:2">
      <c r="A2062">
        <v>0.65285964363763904</v>
      </c>
      <c r="B2062">
        <v>2.3461747296599027</v>
      </c>
    </row>
    <row r="2063" spans="1:2">
      <c r="A2063">
        <v>0.59849946421289935</v>
      </c>
      <c r="B2063">
        <v>2.7917239225479165</v>
      </c>
    </row>
    <row r="2064" spans="1:2">
      <c r="A2064">
        <v>4.4744911895580941E-2</v>
      </c>
      <c r="B2064">
        <v>499.47376928521214</v>
      </c>
    </row>
    <row r="2065" spans="1:2">
      <c r="A2065">
        <v>0.73969751236143755</v>
      </c>
      <c r="B2065">
        <v>1.8276443310869175</v>
      </c>
    </row>
    <row r="2066" spans="1:2">
      <c r="A2066">
        <v>0.79732732803079376</v>
      </c>
      <c r="B2066">
        <v>1.5729926770853413</v>
      </c>
    </row>
    <row r="2067" spans="1:2">
      <c r="A2067">
        <v>0.33709926396041467</v>
      </c>
      <c r="B2067">
        <v>8.800034838358048</v>
      </c>
    </row>
    <row r="2068" spans="1:2">
      <c r="A2068">
        <v>6.7839815012782356E-3</v>
      </c>
      <c r="B2068">
        <v>21728.547210636938</v>
      </c>
    </row>
    <row r="2069" spans="1:2">
      <c r="A2069">
        <v>8.8194525520753242E-2</v>
      </c>
      <c r="B2069">
        <v>128.56322075292854</v>
      </c>
    </row>
    <row r="2070" spans="1:2">
      <c r="A2070">
        <v>0.47919942617137923</v>
      </c>
      <c r="B2070">
        <v>4.3547920493726942</v>
      </c>
    </row>
    <row r="2071" spans="1:2">
      <c r="A2071">
        <v>0.57516525094056004</v>
      </c>
      <c r="B2071">
        <v>3.0228369355281148</v>
      </c>
    </row>
    <row r="2072" spans="1:2">
      <c r="A2072">
        <v>0.48880969345797043</v>
      </c>
      <c r="B2072">
        <v>4.1852401272678872</v>
      </c>
    </row>
    <row r="2073" spans="1:2">
      <c r="A2073">
        <v>0.76911390485584752</v>
      </c>
      <c r="B2073">
        <v>1.6905136191068049</v>
      </c>
    </row>
    <row r="2074" spans="1:2">
      <c r="A2074">
        <v>0.34318683561255847</v>
      </c>
      <c r="B2074">
        <v>8.4906073914806424</v>
      </c>
    </row>
    <row r="2075" spans="1:2">
      <c r="A2075">
        <v>0.58347989212327445</v>
      </c>
      <c r="B2075">
        <v>2.9372993692218645</v>
      </c>
    </row>
    <row r="2076" spans="1:2">
      <c r="A2076">
        <v>0.30621859553954978</v>
      </c>
      <c r="B2076">
        <v>10.664411129014271</v>
      </c>
    </row>
    <row r="2077" spans="1:2">
      <c r="A2077">
        <v>6.9328136908271887E-2</v>
      </c>
      <c r="B2077">
        <v>208.05633375490845</v>
      </c>
    </row>
    <row r="2078" spans="1:2">
      <c r="A2078">
        <v>0.59063325692051816</v>
      </c>
      <c r="B2078">
        <v>2.8665809177214081</v>
      </c>
    </row>
    <row r="2079" spans="1:2">
      <c r="A2079">
        <v>0.65186862820539027</v>
      </c>
      <c r="B2079">
        <v>2.3533137839047229</v>
      </c>
    </row>
    <row r="2080" spans="1:2">
      <c r="A2080">
        <v>0.58462128253648249</v>
      </c>
      <c r="B2080">
        <v>2.9258412417236137</v>
      </c>
    </row>
    <row r="2081" spans="1:2">
      <c r="A2081">
        <v>0.97937065486923558</v>
      </c>
      <c r="B2081">
        <v>1.0425714453330839</v>
      </c>
    </row>
    <row r="2082" spans="1:2">
      <c r="A2082">
        <v>0.9154347198089523</v>
      </c>
      <c r="B2082">
        <v>1.1932879088762791</v>
      </c>
    </row>
    <row r="2083" spans="1:2">
      <c r="A2083">
        <v>0.24243074848129909</v>
      </c>
      <c r="B2083">
        <v>17.014711723591621</v>
      </c>
    </row>
    <row r="2084" spans="1:2">
      <c r="A2084">
        <v>0.33003950512258884</v>
      </c>
      <c r="B2084">
        <v>9.1805382736546814</v>
      </c>
    </row>
    <row r="2085" spans="1:2">
      <c r="A2085">
        <v>0.41737590217237197</v>
      </c>
      <c r="B2085">
        <v>5.740441009842594</v>
      </c>
    </row>
    <row r="2086" spans="1:2">
      <c r="A2086">
        <v>0.49025954554564954</v>
      </c>
      <c r="B2086">
        <v>4.160522580298994</v>
      </c>
    </row>
    <row r="2087" spans="1:2">
      <c r="A2087">
        <v>0.57231784952691545</v>
      </c>
      <c r="B2087">
        <v>3.0529902552570132</v>
      </c>
    </row>
    <row r="2088" spans="1:2">
      <c r="A2088">
        <v>0.24012363273158499</v>
      </c>
      <c r="B2088">
        <v>17.343238242826757</v>
      </c>
    </row>
    <row r="2089" spans="1:2">
      <c r="A2089">
        <v>0.34269177351854463</v>
      </c>
      <c r="B2089">
        <v>8.5151566474487357</v>
      </c>
    </row>
    <row r="2090" spans="1:2">
      <c r="A2090">
        <v>0.4638192229537863</v>
      </c>
      <c r="B2090">
        <v>4.648389505706457</v>
      </c>
    </row>
    <row r="2091" spans="1:2">
      <c r="A2091">
        <v>0.21550343497081359</v>
      </c>
      <c r="B2091">
        <v>21.532358712167024</v>
      </c>
    </row>
    <row r="2092" spans="1:2">
      <c r="A2092">
        <v>0.49887105674777543</v>
      </c>
      <c r="B2092">
        <v>4.0181244533475571</v>
      </c>
    </row>
    <row r="2093" spans="1:2">
      <c r="A2093">
        <v>0.62078267789735797</v>
      </c>
      <c r="B2093">
        <v>2.594901158669884</v>
      </c>
    </row>
    <row r="2094" spans="1:2">
      <c r="A2094">
        <v>0.66456897863133779</v>
      </c>
      <c r="B2094">
        <v>2.2642265052019512</v>
      </c>
    </row>
    <row r="2095" spans="1:2">
      <c r="A2095">
        <v>0.11937013261875506</v>
      </c>
      <c r="B2095">
        <v>70.179237822570514</v>
      </c>
    </row>
    <row r="2096" spans="1:2">
      <c r="A2096">
        <v>0.18713495783146339</v>
      </c>
      <c r="B2096">
        <v>28.555525230400061</v>
      </c>
    </row>
    <row r="2097" spans="1:2">
      <c r="A2097">
        <v>0.75268752358952362</v>
      </c>
      <c r="B2097">
        <v>1.7651050821502949</v>
      </c>
    </row>
    <row r="2098" spans="1:2">
      <c r="A2098">
        <v>0.97542402605735834</v>
      </c>
      <c r="B2098">
        <v>1.0510251361373746</v>
      </c>
    </row>
    <row r="2099" spans="1:2">
      <c r="A2099">
        <v>0.86850044286079608</v>
      </c>
      <c r="B2099">
        <v>1.3257447364355901</v>
      </c>
    </row>
    <row r="2100" spans="1:2">
      <c r="A2100">
        <v>0.16507618362424314</v>
      </c>
      <c r="B2100">
        <v>36.697050552433907</v>
      </c>
    </row>
    <row r="2101" spans="1:2">
      <c r="A2101">
        <v>0.44399477059400771</v>
      </c>
      <c r="B2101">
        <v>5.0727597004048715</v>
      </c>
    </row>
    <row r="2102" spans="1:2">
      <c r="A2102">
        <v>8.8643623186032805E-2</v>
      </c>
      <c r="B2102">
        <v>127.26383379643082</v>
      </c>
    </row>
    <row r="2103" spans="1:2">
      <c r="A2103">
        <v>0.91761596244413379</v>
      </c>
      <c r="B2103">
        <v>1.1876215800787091</v>
      </c>
    </row>
    <row r="2104" spans="1:2">
      <c r="A2104">
        <v>0.43526601246888141</v>
      </c>
      <c r="B2104">
        <v>5.2782564414472404</v>
      </c>
    </row>
    <row r="2105" spans="1:2">
      <c r="A2105">
        <v>0.8589767854597703</v>
      </c>
      <c r="B2105">
        <v>1.3553053301860554</v>
      </c>
    </row>
    <row r="2106" spans="1:2">
      <c r="A2106">
        <v>0.87570550349222653</v>
      </c>
      <c r="B2106">
        <v>1.3040187674173245</v>
      </c>
    </row>
    <row r="2107" spans="1:2">
      <c r="A2107">
        <v>0.94699151853956742</v>
      </c>
      <c r="B2107">
        <v>1.1150846083300689</v>
      </c>
    </row>
    <row r="2108" spans="1:2">
      <c r="A2108">
        <v>0.29908750011787877</v>
      </c>
      <c r="B2108">
        <v>11.179013341565819</v>
      </c>
    </row>
    <row r="2109" spans="1:2">
      <c r="A2109">
        <v>0.37044521060344948</v>
      </c>
      <c r="B2109">
        <v>7.287054732134032</v>
      </c>
    </row>
    <row r="2110" spans="1:2">
      <c r="A2110">
        <v>0.74110445995961793</v>
      </c>
      <c r="B2110">
        <v>1.8207115460140342</v>
      </c>
    </row>
    <row r="2111" spans="1:2">
      <c r="A2111">
        <v>0.42775543287374718</v>
      </c>
      <c r="B2111">
        <v>5.4652361414904513</v>
      </c>
    </row>
    <row r="2112" spans="1:2">
      <c r="A2112">
        <v>0.60440604879589133</v>
      </c>
      <c r="B2112">
        <v>2.7374260508711199</v>
      </c>
    </row>
    <row r="2113" spans="1:2">
      <c r="A2113">
        <v>0.42159705079415977</v>
      </c>
      <c r="B2113">
        <v>5.6260666349145758</v>
      </c>
    </row>
    <row r="2114" spans="1:2">
      <c r="A2114">
        <v>0.87253122765313629</v>
      </c>
      <c r="B2114">
        <v>1.3135240884129167</v>
      </c>
    </row>
    <row r="2115" spans="1:2">
      <c r="A2115">
        <v>0.27466426863600457</v>
      </c>
      <c r="B2115">
        <v>13.255486430378904</v>
      </c>
    </row>
    <row r="2116" spans="1:2">
      <c r="A2116">
        <v>0.69751451259086572</v>
      </c>
      <c r="B2116">
        <v>2.0553865199777661</v>
      </c>
    </row>
    <row r="2117" spans="1:2">
      <c r="A2117">
        <v>0.23592246927861016</v>
      </c>
      <c r="B2117">
        <v>17.966413457516563</v>
      </c>
    </row>
    <row r="2118" spans="1:2">
      <c r="A2118">
        <v>0.90003169278908057</v>
      </c>
      <c r="B2118">
        <v>1.2344809571602076</v>
      </c>
    </row>
    <row r="2119" spans="1:2">
      <c r="A2119">
        <v>0.89693689373872787</v>
      </c>
      <c r="B2119">
        <v>1.2430145822420409</v>
      </c>
    </row>
    <row r="2120" spans="1:2">
      <c r="A2120">
        <v>0.55968157260672458</v>
      </c>
      <c r="B2120">
        <v>3.1924050108848512</v>
      </c>
    </row>
    <row r="2121" spans="1:2">
      <c r="A2121">
        <v>4.5979739177288703E-2</v>
      </c>
      <c r="B2121">
        <v>473.00637413653516</v>
      </c>
    </row>
    <row r="2122" spans="1:2">
      <c r="A2122">
        <v>3.0817175597052771E-2</v>
      </c>
      <c r="B2122">
        <v>1052.965965714058</v>
      </c>
    </row>
    <row r="2123" spans="1:2">
      <c r="A2123">
        <v>0.50528528737320855</v>
      </c>
      <c r="B2123">
        <v>3.9167575952113505</v>
      </c>
    </row>
    <row r="2124" spans="1:2">
      <c r="A2124">
        <v>0.22152874103613129</v>
      </c>
      <c r="B2124">
        <v>20.376981034498385</v>
      </c>
    </row>
    <row r="2125" spans="1:2">
      <c r="A2125">
        <v>0.7244440337279725</v>
      </c>
      <c r="B2125">
        <v>1.9054182469312073</v>
      </c>
    </row>
    <row r="2126" spans="1:2">
      <c r="A2126">
        <v>0.29402240135731184</v>
      </c>
      <c r="B2126">
        <v>11.567490712544688</v>
      </c>
    </row>
    <row r="2127" spans="1:2">
      <c r="A2127">
        <v>0.58922556706215534</v>
      </c>
      <c r="B2127">
        <v>2.8802940942327382</v>
      </c>
    </row>
    <row r="2128" spans="1:2">
      <c r="A2128">
        <v>0.97945246346261783</v>
      </c>
      <c r="B2128">
        <v>1.0423972914161674</v>
      </c>
    </row>
    <row r="2129" spans="1:2">
      <c r="A2129">
        <v>0.58797778411795232</v>
      </c>
      <c r="B2129">
        <v>2.8925319557456732</v>
      </c>
    </row>
    <row r="2130" spans="1:2">
      <c r="A2130">
        <v>0.98583148556050126</v>
      </c>
      <c r="B2130">
        <v>1.0289508513989212</v>
      </c>
    </row>
    <row r="2131" spans="1:2">
      <c r="A2131">
        <v>0.68288188455672216</v>
      </c>
      <c r="B2131">
        <v>2.1444148998072885</v>
      </c>
    </row>
    <row r="2132" spans="1:2">
      <c r="A2132">
        <v>0.39819229913428011</v>
      </c>
      <c r="B2132">
        <v>6.3068759159018022</v>
      </c>
    </row>
    <row r="2133" spans="1:2">
      <c r="A2133">
        <v>0.8426816393024783</v>
      </c>
      <c r="B2133">
        <v>1.4082278765252185</v>
      </c>
    </row>
    <row r="2134" spans="1:2">
      <c r="A2134">
        <v>0.46975725906550725</v>
      </c>
      <c r="B2134">
        <v>4.5316149430611112</v>
      </c>
    </row>
    <row r="2135" spans="1:2">
      <c r="A2135">
        <v>0.63750780535552942</v>
      </c>
      <c r="B2135">
        <v>2.4605318275981749</v>
      </c>
    </row>
    <row r="2136" spans="1:2">
      <c r="A2136">
        <v>0.14501967551696104</v>
      </c>
      <c r="B2136">
        <v>47.549520513061402</v>
      </c>
    </row>
    <row r="2137" spans="1:2">
      <c r="A2137">
        <v>0.66996091330450103</v>
      </c>
      <c r="B2137">
        <v>2.2279275716504037</v>
      </c>
    </row>
    <row r="2138" spans="1:2">
      <c r="A2138">
        <v>0.28106559017503963</v>
      </c>
      <c r="B2138">
        <v>12.658569792854397</v>
      </c>
    </row>
    <row r="2139" spans="1:2">
      <c r="A2139">
        <v>0.77667920059605144</v>
      </c>
      <c r="B2139">
        <v>1.6577408906251017</v>
      </c>
    </row>
    <row r="2140" spans="1:2">
      <c r="A2140">
        <v>0.51981579410569356</v>
      </c>
      <c r="B2140">
        <v>3.7008463788800565</v>
      </c>
    </row>
    <row r="2141" spans="1:2">
      <c r="A2141">
        <v>0.51516797872105524</v>
      </c>
      <c r="B2141">
        <v>3.7679252501782345</v>
      </c>
    </row>
    <row r="2142" spans="1:2">
      <c r="A2142">
        <v>0.85630828707309981</v>
      </c>
      <c r="B2142">
        <v>1.3637655199610514</v>
      </c>
    </row>
    <row r="2143" spans="1:2">
      <c r="A2143">
        <v>0.72668158457917298</v>
      </c>
      <c r="B2143">
        <v>1.893702231526331</v>
      </c>
    </row>
    <row r="2144" spans="1:2">
      <c r="A2144">
        <v>0.71990098456209806</v>
      </c>
      <c r="B2144">
        <v>1.9295430162613942</v>
      </c>
    </row>
    <row r="2145" spans="1:2">
      <c r="A2145">
        <v>0.13399823976223568</v>
      </c>
      <c r="B2145">
        <v>55.693153972105073</v>
      </c>
    </row>
    <row r="2146" spans="1:2">
      <c r="A2146">
        <v>0.43865718340651316</v>
      </c>
      <c r="B2146">
        <v>5.1969616084447612</v>
      </c>
    </row>
    <row r="2147" spans="1:2">
      <c r="A2147">
        <v>3.621091241172536E-2</v>
      </c>
      <c r="B2147">
        <v>762.64260616848765</v>
      </c>
    </row>
    <row r="2148" spans="1:2">
      <c r="A2148">
        <v>0.34353112758486337</v>
      </c>
      <c r="B2148">
        <v>8.4735970953583255</v>
      </c>
    </row>
    <row r="2149" spans="1:2">
      <c r="A2149">
        <v>0.92210928292768179</v>
      </c>
      <c r="B2149">
        <v>1.176075524180936</v>
      </c>
    </row>
    <row r="2150" spans="1:2">
      <c r="A2150">
        <v>0.47740934325517514</v>
      </c>
      <c r="B2150">
        <v>4.3875105277988524</v>
      </c>
    </row>
    <row r="2151" spans="1:2">
      <c r="A2151">
        <v>0.21637800977451871</v>
      </c>
      <c r="B2151">
        <v>21.358647892618144</v>
      </c>
    </row>
    <row r="2152" spans="1:2">
      <c r="A2152">
        <v>0.8598396230153984</v>
      </c>
      <c r="B2152">
        <v>1.35258663343347</v>
      </c>
    </row>
    <row r="2153" spans="1:2">
      <c r="A2153">
        <v>0.81921478579039797</v>
      </c>
      <c r="B2153">
        <v>1.4900623304489156</v>
      </c>
    </row>
    <row r="2154" spans="1:2">
      <c r="A2154">
        <v>0.44045874725241685</v>
      </c>
      <c r="B2154">
        <v>5.1545353397692448</v>
      </c>
    </row>
    <row r="2155" spans="1:2">
      <c r="A2155">
        <v>7.5754385330585094E-2</v>
      </c>
      <c r="B2155">
        <v>174.25467668709638</v>
      </c>
    </row>
    <row r="2156" spans="1:2">
      <c r="A2156">
        <v>0.71592646127483039</v>
      </c>
      <c r="B2156">
        <v>1.9510265111193359</v>
      </c>
    </row>
    <row r="2157" spans="1:2">
      <c r="A2157">
        <v>0.6918500530056344</v>
      </c>
      <c r="B2157">
        <v>2.089180881661163</v>
      </c>
    </row>
    <row r="2158" spans="1:2">
      <c r="A2158">
        <v>0.73352798998997137</v>
      </c>
      <c r="B2158">
        <v>1.8585173482642379</v>
      </c>
    </row>
    <row r="2159" spans="1:2">
      <c r="A2159">
        <v>0.24676618947086215</v>
      </c>
      <c r="B2159">
        <v>16.422099923358438</v>
      </c>
    </row>
    <row r="2160" spans="1:2">
      <c r="A2160">
        <v>0.9511021035169025</v>
      </c>
      <c r="B2160">
        <v>1.1054668292430054</v>
      </c>
    </row>
    <row r="2161" spans="1:2">
      <c r="A2161">
        <v>0.34550138130068753</v>
      </c>
      <c r="B2161">
        <v>8.3772297041856731</v>
      </c>
    </row>
    <row r="2162" spans="1:2">
      <c r="A2162">
        <v>0.21128268127552485</v>
      </c>
      <c r="B2162">
        <v>22.401247312287172</v>
      </c>
    </row>
    <row r="2163" spans="1:2">
      <c r="A2163">
        <v>0.63703102144281387</v>
      </c>
      <c r="B2163">
        <v>2.464216360909369</v>
      </c>
    </row>
    <row r="2164" spans="1:2">
      <c r="A2164">
        <v>0.48318498181515146</v>
      </c>
      <c r="B2164">
        <v>4.2832472579467904</v>
      </c>
    </row>
    <row r="2165" spans="1:2">
      <c r="A2165">
        <v>9.7977879988296657E-2</v>
      </c>
      <c r="B2165">
        <v>104.17030213424216</v>
      </c>
    </row>
    <row r="2166" spans="1:2">
      <c r="A2166">
        <v>0.86991727932042218</v>
      </c>
      <c r="B2166">
        <v>1.3214297656315945</v>
      </c>
    </row>
    <row r="2167" spans="1:2">
      <c r="A2167">
        <v>0.32310221916995241</v>
      </c>
      <c r="B2167">
        <v>9.5789987855000387</v>
      </c>
    </row>
    <row r="2168" spans="1:2">
      <c r="A2168">
        <v>0.37365168870096621</v>
      </c>
      <c r="B2168">
        <v>7.1625241824019898</v>
      </c>
    </row>
    <row r="2169" spans="1:2">
      <c r="A2169">
        <v>0.59656166802289889</v>
      </c>
      <c r="B2169">
        <v>2.8098899513639881</v>
      </c>
    </row>
    <row r="2170" spans="1:2">
      <c r="A2170">
        <v>0.82227186732030577</v>
      </c>
      <c r="B2170">
        <v>1.479003277204866</v>
      </c>
    </row>
    <row r="2171" spans="1:2">
      <c r="A2171">
        <v>8.7837375441149668E-2</v>
      </c>
      <c r="B2171">
        <v>129.61083204890426</v>
      </c>
    </row>
    <row r="2172" spans="1:2">
      <c r="A2172">
        <v>0.70468030107298496</v>
      </c>
      <c r="B2172">
        <v>2.0137972226728378</v>
      </c>
    </row>
    <row r="2173" spans="1:2">
      <c r="A2173">
        <v>0.86303581859546097</v>
      </c>
      <c r="B2173">
        <v>1.342586755996056</v>
      </c>
    </row>
    <row r="2174" spans="1:2">
      <c r="A2174">
        <v>0.24042044414770469</v>
      </c>
      <c r="B2174">
        <v>17.300442434935359</v>
      </c>
    </row>
    <row r="2175" spans="1:2">
      <c r="A2175">
        <v>0.46522097330888279</v>
      </c>
      <c r="B2175">
        <v>4.6204197211921052</v>
      </c>
    </row>
    <row r="2176" spans="1:2">
      <c r="A2176">
        <v>0.37344062734682848</v>
      </c>
      <c r="B2176">
        <v>7.1706227080736706</v>
      </c>
    </row>
    <row r="2177" spans="1:2">
      <c r="A2177">
        <v>7.4524745649323432E-2</v>
      </c>
      <c r="B2177">
        <v>180.05243333246563</v>
      </c>
    </row>
    <row r="2178" spans="1:2">
      <c r="A2178">
        <v>0.4873400389941771</v>
      </c>
      <c r="B2178">
        <v>4.2105207560078544</v>
      </c>
    </row>
    <row r="2179" spans="1:2">
      <c r="A2179">
        <v>8.014106303061741E-2</v>
      </c>
      <c r="B2179">
        <v>155.70042654776933</v>
      </c>
    </row>
    <row r="2180" spans="1:2">
      <c r="A2180">
        <v>0.41750460894252939</v>
      </c>
      <c r="B2180">
        <v>5.7369022717142437</v>
      </c>
    </row>
    <row r="2181" spans="1:2">
      <c r="A2181">
        <v>0.1244367681653058</v>
      </c>
      <c r="B2181">
        <v>64.580671073982572</v>
      </c>
    </row>
    <row r="2182" spans="1:2">
      <c r="A2182">
        <v>0.9144087008873516</v>
      </c>
      <c r="B2182">
        <v>1.1959672859639414</v>
      </c>
    </row>
    <row r="2183" spans="1:2">
      <c r="A2183">
        <v>0.80075085196643858</v>
      </c>
      <c r="B2183">
        <v>1.5595711085830899</v>
      </c>
    </row>
    <row r="2184" spans="1:2">
      <c r="A2184">
        <v>0.11526024153301884</v>
      </c>
      <c r="B2184">
        <v>75.273298840739756</v>
      </c>
    </row>
    <row r="2185" spans="1:2">
      <c r="A2185">
        <v>0.35750988126625893</v>
      </c>
      <c r="B2185">
        <v>7.8239109783799332</v>
      </c>
    </row>
    <row r="2186" spans="1:2">
      <c r="A2186">
        <v>0.62243154288095992</v>
      </c>
      <c r="B2186">
        <v>2.5811712168190777</v>
      </c>
    </row>
    <row r="2187" spans="1:2">
      <c r="A2187">
        <v>0.81184521103769636</v>
      </c>
      <c r="B2187">
        <v>1.5172373793424674</v>
      </c>
    </row>
    <row r="2188" spans="1:2">
      <c r="A2188">
        <v>0.43290396780272733</v>
      </c>
      <c r="B2188">
        <v>5.3360128558917266</v>
      </c>
    </row>
    <row r="2189" spans="1:2">
      <c r="A2189">
        <v>0.68770399211174649</v>
      </c>
      <c r="B2189">
        <v>2.1144475132160743</v>
      </c>
    </row>
    <row r="2190" spans="1:2">
      <c r="A2190">
        <v>0.92322801388684117</v>
      </c>
      <c r="B2190">
        <v>1.1732270080708167</v>
      </c>
    </row>
    <row r="2191" spans="1:2">
      <c r="A2191">
        <v>0.62835554574162433</v>
      </c>
      <c r="B2191">
        <v>2.5327311696016954</v>
      </c>
    </row>
    <row r="2192" spans="1:2">
      <c r="A2192">
        <v>0.69490484389860918</v>
      </c>
      <c r="B2192">
        <v>2.070853241043896</v>
      </c>
    </row>
    <row r="2193" spans="1:2">
      <c r="A2193">
        <v>2.9628829755723451E-3</v>
      </c>
      <c r="B2193">
        <v>113912.40021704948</v>
      </c>
    </row>
    <row r="2194" spans="1:2">
      <c r="A2194">
        <v>4.6872098015805719E-2</v>
      </c>
      <c r="B2194">
        <v>455.16746728853542</v>
      </c>
    </row>
    <row r="2195" spans="1:2">
      <c r="A2195">
        <v>0.58464327935421512</v>
      </c>
      <c r="B2195">
        <v>2.925621080171962</v>
      </c>
    </row>
    <row r="2196" spans="1:2">
      <c r="A2196">
        <v>0.18207028657555568</v>
      </c>
      <c r="B2196">
        <v>30.166286295334263</v>
      </c>
    </row>
    <row r="2197" spans="1:2">
      <c r="A2197">
        <v>0.44340952276424805</v>
      </c>
      <c r="B2197">
        <v>5.0861594164629933</v>
      </c>
    </row>
    <row r="2198" spans="1:2">
      <c r="A2198">
        <v>0.57097504231240226</v>
      </c>
      <c r="B2198">
        <v>3.0673670587484061</v>
      </c>
    </row>
    <row r="2199" spans="1:2">
      <c r="A2199">
        <v>1.5054204884879852E-2</v>
      </c>
      <c r="B2199">
        <v>4412.4963097892451</v>
      </c>
    </row>
    <row r="2200" spans="1:2">
      <c r="A2200">
        <v>0.57914532842628486</v>
      </c>
      <c r="B2200">
        <v>2.9814318383491885</v>
      </c>
    </row>
    <row r="2201" spans="1:2">
      <c r="A2201">
        <v>0.9038162419425344</v>
      </c>
      <c r="B2201">
        <v>1.2241643193075951</v>
      </c>
    </row>
    <row r="2202" spans="1:2">
      <c r="A2202">
        <v>0.90304356277007369</v>
      </c>
      <c r="B2202">
        <v>1.2262601006867928</v>
      </c>
    </row>
    <row r="2203" spans="1:2">
      <c r="A2203">
        <v>0.37852717323164509</v>
      </c>
      <c r="B2203">
        <v>6.9792037446988564</v>
      </c>
    </row>
    <row r="2204" spans="1:2">
      <c r="A2204">
        <v>0.89080292870248989</v>
      </c>
      <c r="B2204">
        <v>1.260192027041565</v>
      </c>
    </row>
    <row r="2205" spans="1:2">
      <c r="A2205">
        <v>0.52890181107902468</v>
      </c>
      <c r="B2205">
        <v>3.5747847100152006</v>
      </c>
    </row>
    <row r="2206" spans="1:2">
      <c r="A2206">
        <v>0.61091353805531434</v>
      </c>
      <c r="B2206">
        <v>2.6794181894612521</v>
      </c>
    </row>
    <row r="2207" spans="1:2">
      <c r="A2207">
        <v>5.4017754978336496E-2</v>
      </c>
      <c r="B2207">
        <v>342.71012770502756</v>
      </c>
    </row>
    <row r="2208" spans="1:2">
      <c r="A2208">
        <v>0.76641175602752032</v>
      </c>
      <c r="B2208">
        <v>1.7024551691277334</v>
      </c>
    </row>
    <row r="2209" spans="1:2">
      <c r="A2209">
        <v>0.49151151092091183</v>
      </c>
      <c r="B2209">
        <v>4.1393544237072621</v>
      </c>
    </row>
    <row r="2210" spans="1:2">
      <c r="A2210">
        <v>0.9053189303006226</v>
      </c>
      <c r="B2210">
        <v>1.2201038479384236</v>
      </c>
    </row>
    <row r="2211" spans="1:2">
      <c r="A2211">
        <v>0.11649536138168615</v>
      </c>
      <c r="B2211">
        <v>73.685618647514815</v>
      </c>
    </row>
    <row r="2212" spans="1:2">
      <c r="A2212">
        <v>0.5863523599360505</v>
      </c>
      <c r="B2212">
        <v>2.9085909275770114</v>
      </c>
    </row>
    <row r="2213" spans="1:2">
      <c r="A2213">
        <v>0.96911385883550882</v>
      </c>
      <c r="B2213">
        <v>1.064756724354649</v>
      </c>
    </row>
    <row r="2214" spans="1:2">
      <c r="A2214">
        <v>0.18684331431851664</v>
      </c>
      <c r="B2214">
        <v>28.644739375757172</v>
      </c>
    </row>
    <row r="2215" spans="1:2">
      <c r="A2215">
        <v>0.66524034730183956</v>
      </c>
      <c r="B2215">
        <v>2.2596586413391062</v>
      </c>
    </row>
    <row r="2216" spans="1:2">
      <c r="A2216">
        <v>0.5068537268870541</v>
      </c>
      <c r="B2216">
        <v>3.8925545870920701</v>
      </c>
    </row>
    <row r="2217" spans="1:2">
      <c r="A2217">
        <v>0.13454475540656752</v>
      </c>
      <c r="B2217">
        <v>55.24162596558439</v>
      </c>
    </row>
    <row r="2218" spans="1:2">
      <c r="A2218">
        <v>6.1638457663963919E-2</v>
      </c>
      <c r="B2218">
        <v>263.20641731140984</v>
      </c>
    </row>
    <row r="2219" spans="1:2">
      <c r="A2219">
        <v>0.42077493853664483</v>
      </c>
      <c r="B2219">
        <v>5.6480725879550828</v>
      </c>
    </row>
    <row r="2220" spans="1:2">
      <c r="A2220">
        <v>0.51191704261942084</v>
      </c>
      <c r="B2220">
        <v>3.8159337274258025</v>
      </c>
    </row>
    <row r="2221" spans="1:2">
      <c r="A2221">
        <v>0.40917482595024768</v>
      </c>
      <c r="B2221">
        <v>5.9728579647368356</v>
      </c>
    </row>
    <row r="2222" spans="1:2">
      <c r="A2222">
        <v>0.97746654462966642</v>
      </c>
      <c r="B2222">
        <v>1.0466372714986389</v>
      </c>
    </row>
    <row r="2223" spans="1:2">
      <c r="A2223">
        <v>0.56918199615553022</v>
      </c>
      <c r="B2223">
        <v>3.0867232356412928</v>
      </c>
    </row>
    <row r="2224" spans="1:2">
      <c r="A2224">
        <v>0.10538509136993079</v>
      </c>
      <c r="B2224">
        <v>90.041277309919622</v>
      </c>
    </row>
    <row r="2225" spans="1:2">
      <c r="A2225">
        <v>0.50283025353305821</v>
      </c>
      <c r="B2225">
        <v>3.9550975580246823</v>
      </c>
    </row>
    <row r="2226" spans="1:2">
      <c r="A2226">
        <v>0.90757905630470592</v>
      </c>
      <c r="B2226">
        <v>1.2140346138996612</v>
      </c>
    </row>
    <row r="2227" spans="1:2">
      <c r="A2227">
        <v>0.52853920736459514</v>
      </c>
      <c r="B2227">
        <v>3.5796913463997577</v>
      </c>
    </row>
    <row r="2228" spans="1:2">
      <c r="A2228">
        <v>0.58998594055766951</v>
      </c>
      <c r="B2228">
        <v>2.8728746361107231</v>
      </c>
    </row>
    <row r="2229" spans="1:2">
      <c r="A2229">
        <v>0.12120405872442763</v>
      </c>
      <c r="B2229">
        <v>68.07155532910258</v>
      </c>
    </row>
    <row r="2230" spans="1:2">
      <c r="A2230">
        <v>0.13589630542062658</v>
      </c>
      <c r="B2230">
        <v>54.148284282872631</v>
      </c>
    </row>
    <row r="2231" spans="1:2">
      <c r="A2231">
        <v>0.11866872296387565</v>
      </c>
      <c r="B2231">
        <v>71.011299850526655</v>
      </c>
    </row>
    <row r="2232" spans="1:2">
      <c r="A2232">
        <v>0.93325542179480525</v>
      </c>
      <c r="B2232">
        <v>1.1481508632446464</v>
      </c>
    </row>
    <row r="2233" spans="1:2">
      <c r="A2233">
        <v>0.56601055867960071</v>
      </c>
      <c r="B2233">
        <v>3.1214108405089358</v>
      </c>
    </row>
    <row r="2234" spans="1:2">
      <c r="A2234">
        <v>0.93621606815089375</v>
      </c>
      <c r="B2234">
        <v>1.140900627022436</v>
      </c>
    </row>
    <row r="2235" spans="1:2">
      <c r="A2235">
        <v>0.59813208338222701</v>
      </c>
      <c r="B2235">
        <v>2.7951544050745207</v>
      </c>
    </row>
    <row r="2236" spans="1:2">
      <c r="A2236">
        <v>0.83403170247927716</v>
      </c>
      <c r="B2236">
        <v>1.4375894668502387</v>
      </c>
    </row>
    <row r="2237" spans="1:2">
      <c r="A2237">
        <v>0.28227296310642469</v>
      </c>
      <c r="B2237">
        <v>12.550511777915995</v>
      </c>
    </row>
    <row r="2238" spans="1:2">
      <c r="A2238">
        <v>0.35777738836022799</v>
      </c>
      <c r="B2238">
        <v>7.8122156096041291</v>
      </c>
    </row>
    <row r="2239" spans="1:2">
      <c r="A2239">
        <v>0.94314144289696955</v>
      </c>
      <c r="B2239">
        <v>1.1242071484415246</v>
      </c>
    </row>
    <row r="2240" spans="1:2">
      <c r="A2240">
        <v>0.49747760240251093</v>
      </c>
      <c r="B2240">
        <v>4.0406658283326875</v>
      </c>
    </row>
    <row r="2241" spans="1:2">
      <c r="A2241">
        <v>0.54048929463566786</v>
      </c>
      <c r="B2241">
        <v>3.4231490320005649</v>
      </c>
    </row>
    <row r="2242" spans="1:2">
      <c r="A2242">
        <v>8.2034977011410604E-2</v>
      </c>
      <c r="B2242">
        <v>148.59420697239648</v>
      </c>
    </row>
    <row r="2243" spans="1:2">
      <c r="A2243">
        <v>0.39783503482487514</v>
      </c>
      <c r="B2243">
        <v>6.3182084190336232</v>
      </c>
    </row>
    <row r="2244" spans="1:2">
      <c r="A2244">
        <v>0.7206408196317986</v>
      </c>
      <c r="B2244">
        <v>1.9255831772681906</v>
      </c>
    </row>
    <row r="2245" spans="1:2">
      <c r="A2245">
        <v>0.9476106538723208</v>
      </c>
      <c r="B2245">
        <v>1.1136279705441872</v>
      </c>
    </row>
    <row r="2246" spans="1:2">
      <c r="A2246">
        <v>0.61152092910314271</v>
      </c>
      <c r="B2246">
        <v>2.6740981871116491</v>
      </c>
    </row>
    <row r="2247" spans="1:2">
      <c r="A2247">
        <v>0.89518546388690812</v>
      </c>
      <c r="B2247">
        <v>1.2478832550139423</v>
      </c>
    </row>
    <row r="2248" spans="1:2">
      <c r="A2248">
        <v>0.67033179030055479</v>
      </c>
      <c r="B2248">
        <v>2.22546294587652</v>
      </c>
    </row>
    <row r="2249" spans="1:2">
      <c r="A2249">
        <v>0.39065689428189554</v>
      </c>
      <c r="B2249">
        <v>6.5525299365437295</v>
      </c>
    </row>
    <row r="2250" spans="1:2">
      <c r="A2250">
        <v>0.12487550866468511</v>
      </c>
      <c r="B2250">
        <v>64.127669821126574</v>
      </c>
    </row>
    <row r="2251" spans="1:2">
      <c r="A2251">
        <v>0.68920949867600712</v>
      </c>
      <c r="B2251">
        <v>2.1052200205393898</v>
      </c>
    </row>
    <row r="2252" spans="1:2">
      <c r="A2252">
        <v>0.38058663686861682</v>
      </c>
      <c r="B2252">
        <v>6.9038751566932097</v>
      </c>
    </row>
    <row r="2253" spans="1:2">
      <c r="A2253">
        <v>0.9155905604403225</v>
      </c>
      <c r="B2253">
        <v>1.1928817296887519</v>
      </c>
    </row>
    <row r="2254" spans="1:2">
      <c r="A2254">
        <v>0.4346180407318343</v>
      </c>
      <c r="B2254">
        <v>5.2940068716273379</v>
      </c>
    </row>
    <row r="2255" spans="1:2">
      <c r="A2255">
        <v>0.2643871507911113</v>
      </c>
      <c r="B2255">
        <v>14.306035906830564</v>
      </c>
    </row>
    <row r="2256" spans="1:2">
      <c r="A2256">
        <v>0.45059589875119777</v>
      </c>
      <c r="B2256">
        <v>4.9252188271811983</v>
      </c>
    </row>
    <row r="2257" spans="1:2">
      <c r="A2257">
        <v>0.49207449778086687</v>
      </c>
      <c r="B2257">
        <v>4.1298880967884122</v>
      </c>
    </row>
    <row r="2258" spans="1:2">
      <c r="A2258">
        <v>2.2563636490023242E-2</v>
      </c>
      <c r="B2258">
        <v>1964.1823813889137</v>
      </c>
    </row>
    <row r="2259" spans="1:2">
      <c r="A2259">
        <v>0.24847626121910871</v>
      </c>
      <c r="B2259">
        <v>16.196836292881674</v>
      </c>
    </row>
    <row r="2260" spans="1:2">
      <c r="A2260">
        <v>0.55120181466070872</v>
      </c>
      <c r="B2260">
        <v>3.2913852808816464</v>
      </c>
    </row>
    <row r="2261" spans="1:2">
      <c r="A2261">
        <v>0.81990873388733032</v>
      </c>
      <c r="B2261">
        <v>1.4875411026821561</v>
      </c>
    </row>
    <row r="2262" spans="1:2">
      <c r="A2262">
        <v>0.52990461161041047</v>
      </c>
      <c r="B2262">
        <v>3.5612675449868196</v>
      </c>
    </row>
    <row r="2263" spans="1:2">
      <c r="A2263">
        <v>0.99966694918545418</v>
      </c>
      <c r="B2263">
        <v>1.0006664345454599</v>
      </c>
    </row>
    <row r="2264" spans="1:2">
      <c r="A2264">
        <v>0.79941591894004205</v>
      </c>
      <c r="B2264">
        <v>1.5647840677372922</v>
      </c>
    </row>
    <row r="2265" spans="1:2">
      <c r="A2265">
        <v>0.82558062470487226</v>
      </c>
      <c r="B2265">
        <v>1.467171951537696</v>
      </c>
    </row>
    <row r="2266" spans="1:2">
      <c r="A2266">
        <v>0.23711345681891238</v>
      </c>
      <c r="B2266">
        <v>17.786381199100866</v>
      </c>
    </row>
    <row r="2267" spans="1:2">
      <c r="A2267">
        <v>0.23620061889213151</v>
      </c>
      <c r="B2267">
        <v>17.924123911068779</v>
      </c>
    </row>
    <row r="2268" spans="1:2">
      <c r="A2268">
        <v>0.84954681695547074</v>
      </c>
      <c r="B2268">
        <v>1.385560091931074</v>
      </c>
    </row>
    <row r="2269" spans="1:2">
      <c r="A2269">
        <v>0.57558121611864799</v>
      </c>
      <c r="B2269">
        <v>3.0184693831569942</v>
      </c>
    </row>
    <row r="2270" spans="1:2">
      <c r="A2270">
        <v>0.4636997199441959</v>
      </c>
      <c r="B2270">
        <v>4.6507857466014197</v>
      </c>
    </row>
    <row r="2271" spans="1:2">
      <c r="A2271">
        <v>0.28047657628713552</v>
      </c>
      <c r="B2271">
        <v>12.711792793211188</v>
      </c>
    </row>
    <row r="2272" spans="1:2">
      <c r="A2272">
        <v>0.27887301651230278</v>
      </c>
      <c r="B2272">
        <v>12.858402355140241</v>
      </c>
    </row>
    <row r="2273" spans="1:2">
      <c r="A2273">
        <v>0.70932511524434805</v>
      </c>
      <c r="B2273">
        <v>1.9875100135845289</v>
      </c>
    </row>
    <row r="2274" spans="1:2">
      <c r="A2274">
        <v>5.3915015413373624E-2</v>
      </c>
      <c r="B2274">
        <v>344.01749771507497</v>
      </c>
    </row>
    <row r="2275" spans="1:2">
      <c r="A2275">
        <v>7.7868294437020369E-2</v>
      </c>
      <c r="B2275">
        <v>164.92203130256328</v>
      </c>
    </row>
    <row r="2276" spans="1:2">
      <c r="A2276">
        <v>0.63968040290336026</v>
      </c>
      <c r="B2276">
        <v>2.4438464100048916</v>
      </c>
    </row>
    <row r="2277" spans="1:2">
      <c r="A2277">
        <v>0.97922439880550516</v>
      </c>
      <c r="B2277">
        <v>1.0428829036326399</v>
      </c>
    </row>
    <row r="2278" spans="1:2">
      <c r="A2278">
        <v>0.40224657427864141</v>
      </c>
      <c r="B2278">
        <v>6.1803816120703763</v>
      </c>
    </row>
    <row r="2279" spans="1:2">
      <c r="A2279">
        <v>0.69769004391254263</v>
      </c>
      <c r="B2279">
        <v>2.0543524237317987</v>
      </c>
    </row>
    <row r="2280" spans="1:2">
      <c r="A2280">
        <v>0.65499620419101601</v>
      </c>
      <c r="B2280">
        <v>2.3308935151965291</v>
      </c>
    </row>
    <row r="2281" spans="1:2">
      <c r="A2281">
        <v>0.76714599189951027</v>
      </c>
      <c r="B2281">
        <v>1.6991978869957518</v>
      </c>
    </row>
    <row r="2282" spans="1:2">
      <c r="A2282">
        <v>0.46954204587848913</v>
      </c>
      <c r="B2282">
        <v>4.5357699992793945</v>
      </c>
    </row>
    <row r="2283" spans="1:2">
      <c r="A2283">
        <v>0.70740481867068294</v>
      </c>
      <c r="B2283">
        <v>1.9983151107087509</v>
      </c>
    </row>
    <row r="2284" spans="1:2">
      <c r="A2284">
        <v>0.15093435922376042</v>
      </c>
      <c r="B2284">
        <v>43.895880947960826</v>
      </c>
    </row>
    <row r="2285" spans="1:2">
      <c r="A2285">
        <v>0.37133293658538791</v>
      </c>
      <c r="B2285">
        <v>7.2522548275561824</v>
      </c>
    </row>
    <row r="2286" spans="1:2">
      <c r="A2286">
        <v>0.4353934754651192</v>
      </c>
      <c r="B2286">
        <v>5.2751664369381182</v>
      </c>
    </row>
    <row r="2287" spans="1:2">
      <c r="A2287">
        <v>0.17643325818372357</v>
      </c>
      <c r="B2287">
        <v>32.124700796622854</v>
      </c>
    </row>
    <row r="2288" spans="1:2">
      <c r="A2288">
        <v>0.64690322548173729</v>
      </c>
      <c r="B2288">
        <v>2.3895788565566094</v>
      </c>
    </row>
    <row r="2289" spans="1:2">
      <c r="A2289">
        <v>0.4481667165789105</v>
      </c>
      <c r="B2289">
        <v>4.9787555046549095</v>
      </c>
    </row>
    <row r="2290" spans="1:2">
      <c r="A2290">
        <v>7.7157833300961265E-2</v>
      </c>
      <c r="B2290">
        <v>167.97318337196586</v>
      </c>
    </row>
    <row r="2291" spans="1:2">
      <c r="A2291">
        <v>0.11373947944736962</v>
      </c>
      <c r="B2291">
        <v>77.299649987393536</v>
      </c>
    </row>
    <row r="2292" spans="1:2">
      <c r="A2292">
        <v>0.16877306139234793</v>
      </c>
      <c r="B2292">
        <v>35.107001970906389</v>
      </c>
    </row>
    <row r="2293" spans="1:2">
      <c r="A2293">
        <v>0.65773703846495435</v>
      </c>
      <c r="B2293">
        <v>2.3115080112169952</v>
      </c>
    </row>
    <row r="2294" spans="1:2">
      <c r="A2294">
        <v>0.61275181560526537</v>
      </c>
      <c r="B2294">
        <v>2.6633656023645798</v>
      </c>
    </row>
    <row r="2295" spans="1:2">
      <c r="A2295">
        <v>9.7571994784433347E-3</v>
      </c>
      <c r="B2295">
        <v>10503.877112840635</v>
      </c>
    </row>
    <row r="2296" spans="1:2">
      <c r="A2296">
        <v>0.1267844224727761</v>
      </c>
      <c r="B2296">
        <v>62.211146717973172</v>
      </c>
    </row>
    <row r="2297" spans="1:2">
      <c r="A2297">
        <v>3.5507056122884517E-2</v>
      </c>
      <c r="B2297">
        <v>793.17801264842649</v>
      </c>
    </row>
    <row r="2298" spans="1:2">
      <c r="A2298">
        <v>0.80123175595370166</v>
      </c>
      <c r="B2298">
        <v>1.557699543007754</v>
      </c>
    </row>
    <row r="2299" spans="1:2">
      <c r="A2299">
        <v>0.44939181099519576</v>
      </c>
      <c r="B2299">
        <v>4.9516471705897676</v>
      </c>
    </row>
    <row r="2300" spans="1:2">
      <c r="A2300">
        <v>0.35884097084455391</v>
      </c>
      <c r="B2300">
        <v>7.7659743898213511</v>
      </c>
    </row>
    <row r="2301" spans="1:2">
      <c r="A2301">
        <v>0.99089761611182614</v>
      </c>
      <c r="B2301">
        <v>1.0184563793095853</v>
      </c>
    </row>
    <row r="2302" spans="1:2">
      <c r="A2302">
        <v>0.94906246102544467</v>
      </c>
      <c r="B2302">
        <v>1.1102234813590768</v>
      </c>
    </row>
    <row r="2303" spans="1:2">
      <c r="A2303">
        <v>0.7825536540526592</v>
      </c>
      <c r="B2303">
        <v>1.6329457344986027</v>
      </c>
    </row>
    <row r="2304" spans="1:2">
      <c r="A2304">
        <v>0.89611503810388538</v>
      </c>
      <c r="B2304">
        <v>1.2452956442848619</v>
      </c>
    </row>
    <row r="2305" spans="1:2">
      <c r="A2305">
        <v>0.5801595020784216</v>
      </c>
      <c r="B2305">
        <v>2.9710172997347795</v>
      </c>
    </row>
    <row r="2306" spans="1:2">
      <c r="A2306">
        <v>0.95370731829116639</v>
      </c>
      <c r="B2306">
        <v>1.0994355345602043</v>
      </c>
    </row>
    <row r="2307" spans="1:2">
      <c r="A2307">
        <v>0.44542828599105655</v>
      </c>
      <c r="B2307">
        <v>5.040161062766531</v>
      </c>
    </row>
    <row r="2308" spans="1:2">
      <c r="A2308">
        <v>0.16623813657762732</v>
      </c>
      <c r="B2308">
        <v>36.185841438756313</v>
      </c>
    </row>
    <row r="2309" spans="1:2">
      <c r="A2309">
        <v>0.96717473208373872</v>
      </c>
      <c r="B2309">
        <v>1.0690305499152699</v>
      </c>
    </row>
    <row r="2310" spans="1:2">
      <c r="A2310">
        <v>8.5173564654961176E-2</v>
      </c>
      <c r="B2310">
        <v>137.8447889714073</v>
      </c>
    </row>
    <row r="2311" spans="1:2">
      <c r="A2311">
        <v>0.5885871841135375</v>
      </c>
      <c r="B2311">
        <v>2.8865454290631796</v>
      </c>
    </row>
    <row r="2312" spans="1:2">
      <c r="A2312">
        <v>0.70253622575892294</v>
      </c>
      <c r="B2312">
        <v>2.0261078236469339</v>
      </c>
    </row>
    <row r="2313" spans="1:2">
      <c r="A2313">
        <v>0.63551343836524343</v>
      </c>
      <c r="B2313">
        <v>2.4759993316564533</v>
      </c>
    </row>
    <row r="2314" spans="1:2">
      <c r="A2314">
        <v>0.14391105005743032</v>
      </c>
      <c r="B2314">
        <v>48.284942202054744</v>
      </c>
    </row>
    <row r="2315" spans="1:2">
      <c r="A2315">
        <v>0.30105648114585293</v>
      </c>
      <c r="B2315">
        <v>11.033264705685943</v>
      </c>
    </row>
    <row r="2316" spans="1:2">
      <c r="A2316">
        <v>0.54429226803387754</v>
      </c>
      <c r="B2316">
        <v>3.375481017808807</v>
      </c>
    </row>
    <row r="2317" spans="1:2">
      <c r="A2317">
        <v>0.62347509789389255</v>
      </c>
      <c r="B2317">
        <v>2.5725378650117094</v>
      </c>
    </row>
    <row r="2318" spans="1:2">
      <c r="A2318">
        <v>0.39637798939742419</v>
      </c>
      <c r="B2318">
        <v>6.3647439832828328</v>
      </c>
    </row>
    <row r="2319" spans="1:2">
      <c r="A2319">
        <v>0.20982267239213193</v>
      </c>
      <c r="B2319">
        <v>22.714081086002967</v>
      </c>
    </row>
    <row r="2320" spans="1:2">
      <c r="A2320">
        <v>0.17356645266927018</v>
      </c>
      <c r="B2320">
        <v>33.194675310486581</v>
      </c>
    </row>
    <row r="2321" spans="1:2">
      <c r="A2321">
        <v>0.4924562237289889</v>
      </c>
      <c r="B2321">
        <v>4.1234880377801426</v>
      </c>
    </row>
    <row r="2322" spans="1:2">
      <c r="A2322">
        <v>0.9396821232685415</v>
      </c>
      <c r="B2322">
        <v>1.1324996341061155</v>
      </c>
    </row>
    <row r="2323" spans="1:2">
      <c r="A2323">
        <v>0.66115711413767753</v>
      </c>
      <c r="B2323">
        <v>2.2876556317233359</v>
      </c>
    </row>
    <row r="2324" spans="1:2">
      <c r="A2324">
        <v>0.18414179657387164</v>
      </c>
      <c r="B2324">
        <v>29.491390379608958</v>
      </c>
    </row>
    <row r="2325" spans="1:2">
      <c r="A2325">
        <v>0.75547976289998853</v>
      </c>
      <c r="B2325">
        <v>1.7520816021330887</v>
      </c>
    </row>
    <row r="2326" spans="1:2">
      <c r="A2326">
        <v>0.21198174750942211</v>
      </c>
      <c r="B2326">
        <v>22.253742780967283</v>
      </c>
    </row>
    <row r="2327" spans="1:2">
      <c r="A2327">
        <v>0.48489148246507519</v>
      </c>
      <c r="B2327">
        <v>4.2531518555554175</v>
      </c>
    </row>
    <row r="2328" spans="1:2">
      <c r="A2328">
        <v>0.41113402327758064</v>
      </c>
      <c r="B2328">
        <v>5.9160680878479965</v>
      </c>
    </row>
    <row r="2329" spans="1:2">
      <c r="A2329">
        <v>0.83106415767865682</v>
      </c>
      <c r="B2329">
        <v>1.4478744196402902</v>
      </c>
    </row>
    <row r="2330" spans="1:2">
      <c r="A2330">
        <v>0.81068613861720773</v>
      </c>
      <c r="B2330">
        <v>1.5215789983288943</v>
      </c>
    </row>
    <row r="2331" spans="1:2">
      <c r="A2331">
        <v>0.17409637618914164</v>
      </c>
      <c r="B2331">
        <v>32.992903534197467</v>
      </c>
    </row>
    <row r="2332" spans="1:2">
      <c r="A2332">
        <v>0.97608284312421745</v>
      </c>
      <c r="B2332">
        <v>1.0496068146909845</v>
      </c>
    </row>
    <row r="2333" spans="1:2">
      <c r="A2333">
        <v>0.20380409489218021</v>
      </c>
      <c r="B2333">
        <v>24.075437535979795</v>
      </c>
    </row>
    <row r="2334" spans="1:2">
      <c r="A2334">
        <v>0.83063949936954806</v>
      </c>
      <c r="B2334">
        <v>1.4493552282764319</v>
      </c>
    </row>
    <row r="2335" spans="1:2">
      <c r="A2335">
        <v>0.78426141992476528</v>
      </c>
      <c r="B2335">
        <v>1.6258418462405901</v>
      </c>
    </row>
    <row r="2336" spans="1:2">
      <c r="A2336">
        <v>0.66765327781895278</v>
      </c>
      <c r="B2336">
        <v>2.2433551291410141</v>
      </c>
    </row>
    <row r="2337" spans="1:2">
      <c r="A2337">
        <v>0.45119216041098342</v>
      </c>
      <c r="B2337">
        <v>4.9122098304099096</v>
      </c>
    </row>
    <row r="2338" spans="1:2">
      <c r="A2338">
        <v>4.7827773429220732E-2</v>
      </c>
      <c r="B2338">
        <v>437.15925134780957</v>
      </c>
    </row>
    <row r="2339" spans="1:2">
      <c r="A2339">
        <v>0.64374166193157656</v>
      </c>
      <c r="B2339">
        <v>2.4131080377657192</v>
      </c>
    </row>
    <row r="2340" spans="1:2">
      <c r="A2340">
        <v>0.74656745850573802</v>
      </c>
      <c r="B2340">
        <v>1.7941629667666867</v>
      </c>
    </row>
    <row r="2341" spans="1:2">
      <c r="A2341">
        <v>0.14712483690200884</v>
      </c>
      <c r="B2341">
        <v>46.198514502240258</v>
      </c>
    </row>
    <row r="2342" spans="1:2">
      <c r="A2342">
        <v>1.1727566153420188E-2</v>
      </c>
      <c r="B2342">
        <v>7270.8337951655594</v>
      </c>
    </row>
    <row r="2343" spans="1:2">
      <c r="A2343">
        <v>0.3932878581582917</v>
      </c>
      <c r="B2343">
        <v>6.4651547172446824</v>
      </c>
    </row>
    <row r="2344" spans="1:2">
      <c r="A2344">
        <v>0.84576655581760463</v>
      </c>
      <c r="B2344">
        <v>1.3979736459858449</v>
      </c>
    </row>
    <row r="2345" spans="1:2">
      <c r="A2345">
        <v>0.34396165866926087</v>
      </c>
      <c r="B2345">
        <v>8.4523978500825301</v>
      </c>
    </row>
    <row r="2346" spans="1:2">
      <c r="A2346">
        <v>0.58359745831629173</v>
      </c>
      <c r="B2346">
        <v>2.9361160456262763</v>
      </c>
    </row>
    <row r="2347" spans="1:2">
      <c r="A2347">
        <v>0.94360109179412199</v>
      </c>
      <c r="B2347">
        <v>1.1231121630232572</v>
      </c>
    </row>
    <row r="2348" spans="1:2">
      <c r="A2348">
        <v>0.4780923094018541</v>
      </c>
      <c r="B2348">
        <v>4.3749841566391288</v>
      </c>
    </row>
    <row r="2349" spans="1:2">
      <c r="A2349">
        <v>0.54172350206990294</v>
      </c>
      <c r="B2349">
        <v>3.4075688948828384</v>
      </c>
    </row>
    <row r="2350" spans="1:2">
      <c r="A2350">
        <v>9.4177382805639809E-2</v>
      </c>
      <c r="B2350">
        <v>112.7474596901954</v>
      </c>
    </row>
    <row r="2351" spans="1:2">
      <c r="A2351">
        <v>0.50249660684137876</v>
      </c>
      <c r="B2351">
        <v>3.9603514972232676</v>
      </c>
    </row>
    <row r="2352" spans="1:2">
      <c r="A2352">
        <v>0.46674016611128</v>
      </c>
      <c r="B2352">
        <v>4.5903906586939103</v>
      </c>
    </row>
    <row r="2353" spans="1:2">
      <c r="A2353">
        <v>0.20861663914524797</v>
      </c>
      <c r="B2353">
        <v>22.977464875450938</v>
      </c>
    </row>
    <row r="2354" spans="1:2">
      <c r="A2354">
        <v>0.27768724122703681</v>
      </c>
      <c r="B2354">
        <v>12.968452278695091</v>
      </c>
    </row>
    <row r="2355" spans="1:2">
      <c r="A2355">
        <v>0.36384531148310817</v>
      </c>
      <c r="B2355">
        <v>7.5538165605581646</v>
      </c>
    </row>
    <row r="2356" spans="1:2">
      <c r="A2356">
        <v>0.66445114372628589</v>
      </c>
      <c r="B2356">
        <v>2.2650296600331123</v>
      </c>
    </row>
    <row r="2357" spans="1:2">
      <c r="A2357">
        <v>0.46177585489017581</v>
      </c>
      <c r="B2357">
        <v>4.6896189715147791</v>
      </c>
    </row>
    <row r="2358" spans="1:2">
      <c r="A2358">
        <v>0.76731892014638814</v>
      </c>
      <c r="B2358">
        <v>1.698432087552618</v>
      </c>
    </row>
    <row r="2359" spans="1:2">
      <c r="A2359">
        <v>0.4983869054301322</v>
      </c>
      <c r="B2359">
        <v>4.025934952115465</v>
      </c>
    </row>
    <row r="2360" spans="1:2">
      <c r="A2360">
        <v>0.29326905033046735</v>
      </c>
      <c r="B2360">
        <v>11.626996301488248</v>
      </c>
    </row>
    <row r="2361" spans="1:2">
      <c r="A2361">
        <v>0.5271105103922169</v>
      </c>
      <c r="B2361">
        <v>3.5991226613134861</v>
      </c>
    </row>
    <row r="2362" spans="1:2">
      <c r="A2362">
        <v>0.25755026038558171</v>
      </c>
      <c r="B2362">
        <v>15.075648861700008</v>
      </c>
    </row>
    <row r="2363" spans="1:2">
      <c r="A2363">
        <v>0.69081587459603977</v>
      </c>
      <c r="B2363">
        <v>2.0954407349210555</v>
      </c>
    </row>
    <row r="2364" spans="1:2">
      <c r="A2364">
        <v>0.75706342803700566</v>
      </c>
      <c r="B2364">
        <v>1.744759075895393</v>
      </c>
    </row>
    <row r="2365" spans="1:2">
      <c r="A2365">
        <v>2.4167969143072288E-2</v>
      </c>
      <c r="B2365">
        <v>1712.0627744237574</v>
      </c>
    </row>
    <row r="2366" spans="1:2">
      <c r="A2366">
        <v>0.89800336764342026</v>
      </c>
      <c r="B2366">
        <v>1.2400639130296593</v>
      </c>
    </row>
    <row r="2367" spans="1:2">
      <c r="A2367">
        <v>0.99811870867626507</v>
      </c>
      <c r="B2367">
        <v>1.003773227114872</v>
      </c>
    </row>
    <row r="2368" spans="1:2">
      <c r="A2368">
        <v>0.34795627321474676</v>
      </c>
      <c r="B2368">
        <v>8.259441065006083</v>
      </c>
    </row>
    <row r="2369" spans="1:2">
      <c r="A2369">
        <v>0.29258509289245982</v>
      </c>
      <c r="B2369">
        <v>11.681419207297779</v>
      </c>
    </row>
    <row r="2370" spans="1:2">
      <c r="A2370">
        <v>0.80971514521144883</v>
      </c>
      <c r="B2370">
        <v>1.525230477597578</v>
      </c>
    </row>
    <row r="2371" spans="1:2">
      <c r="A2371">
        <v>0.16560410347920684</v>
      </c>
      <c r="B2371">
        <v>36.463454620964967</v>
      </c>
    </row>
    <row r="2372" spans="1:2">
      <c r="A2372">
        <v>0.84764533127511177</v>
      </c>
      <c r="B2372">
        <v>1.391783396994279</v>
      </c>
    </row>
    <row r="2373" spans="1:2">
      <c r="A2373">
        <v>0.27376681124822833</v>
      </c>
      <c r="B2373">
        <v>13.342536669819223</v>
      </c>
    </row>
    <row r="2374" spans="1:2">
      <c r="A2374">
        <v>0.99313243683820884</v>
      </c>
      <c r="B2374">
        <v>1.0138779234004323</v>
      </c>
    </row>
    <row r="2375" spans="1:2">
      <c r="A2375">
        <v>0.6507018712498831</v>
      </c>
      <c r="B2375">
        <v>2.3617606841218857</v>
      </c>
    </row>
    <row r="2376" spans="1:2">
      <c r="A2376">
        <v>0.30411137667637944</v>
      </c>
      <c r="B2376">
        <v>10.812712746643038</v>
      </c>
    </row>
    <row r="2377" spans="1:2">
      <c r="A2377">
        <v>0.10013860343291903</v>
      </c>
      <c r="B2377">
        <v>99.723368398273493</v>
      </c>
    </row>
    <row r="2378" spans="1:2">
      <c r="A2378">
        <v>0.45252181159068994</v>
      </c>
      <c r="B2378">
        <v>4.8833850109544414</v>
      </c>
    </row>
    <row r="2379" spans="1:2">
      <c r="A2379">
        <v>0.10497579504200472</v>
      </c>
      <c r="B2379">
        <v>90.7447806159728</v>
      </c>
    </row>
    <row r="2380" spans="1:2">
      <c r="A2380">
        <v>0.97428002082024578</v>
      </c>
      <c r="B2380">
        <v>1.053494824839027</v>
      </c>
    </row>
    <row r="2381" spans="1:2">
      <c r="A2381">
        <v>0.8696789297811891</v>
      </c>
      <c r="B2381">
        <v>1.3221541831728563</v>
      </c>
    </row>
    <row r="2382" spans="1:2">
      <c r="A2382">
        <v>0.82828312241026048</v>
      </c>
      <c r="B2382">
        <v>1.4576134799574831</v>
      </c>
    </row>
    <row r="2383" spans="1:2">
      <c r="A2383">
        <v>0.93247063181525047</v>
      </c>
      <c r="B2383">
        <v>1.1500842999398291</v>
      </c>
    </row>
    <row r="2384" spans="1:2">
      <c r="A2384">
        <v>0.35975244562442432</v>
      </c>
      <c r="B2384">
        <v>7.7266722375014218</v>
      </c>
    </row>
    <row r="2385" spans="1:2">
      <c r="A2385">
        <v>0.92614802933684226</v>
      </c>
      <c r="B2385">
        <v>1.1658406286101366</v>
      </c>
    </row>
    <row r="2386" spans="1:2">
      <c r="A2386">
        <v>0.6109885030178428</v>
      </c>
      <c r="B2386">
        <v>2.6787607297519047</v>
      </c>
    </row>
    <row r="2387" spans="1:2">
      <c r="A2387">
        <v>0.52851996289633707</v>
      </c>
      <c r="B2387">
        <v>3.5799520385798962</v>
      </c>
    </row>
    <row r="2388" spans="1:2">
      <c r="A2388">
        <v>8.3285050600306443E-2</v>
      </c>
      <c r="B2388">
        <v>144.1670102581314</v>
      </c>
    </row>
    <row r="2389" spans="1:2">
      <c r="A2389">
        <v>0.59570317883635093</v>
      </c>
      <c r="B2389">
        <v>2.817994653241163</v>
      </c>
    </row>
    <row r="2390" spans="1:2">
      <c r="A2390">
        <v>0.83550907906310057</v>
      </c>
      <c r="B2390">
        <v>1.4325099690309553</v>
      </c>
    </row>
    <row r="2391" spans="1:2">
      <c r="A2391">
        <v>0.94967174230244611</v>
      </c>
      <c r="B2391">
        <v>1.108799365300996</v>
      </c>
    </row>
    <row r="2392" spans="1:2">
      <c r="A2392">
        <v>0.74213408072518439</v>
      </c>
      <c r="B2392">
        <v>1.8156630189476322</v>
      </c>
    </row>
    <row r="2393" spans="1:2">
      <c r="A2393">
        <v>0.32307804737429802</v>
      </c>
      <c r="B2393">
        <v>9.5804321869010121</v>
      </c>
    </row>
    <row r="2394" spans="1:2">
      <c r="A2394">
        <v>0.43824839957531747</v>
      </c>
      <c r="B2394">
        <v>5.2066612430825376</v>
      </c>
    </row>
    <row r="2395" spans="1:2">
      <c r="A2395">
        <v>0.86638248215690261</v>
      </c>
      <c r="B2395">
        <v>1.3322344967490103</v>
      </c>
    </row>
    <row r="2396" spans="1:2">
      <c r="A2396">
        <v>0.9113910126126159</v>
      </c>
      <c r="B2396">
        <v>1.2039002836401635</v>
      </c>
    </row>
    <row r="2397" spans="1:2">
      <c r="A2397">
        <v>0.27891736239611853</v>
      </c>
      <c r="B2397">
        <v>12.854313890501462</v>
      </c>
    </row>
    <row r="2398" spans="1:2">
      <c r="A2398">
        <v>0.45740921483580443</v>
      </c>
      <c r="B2398">
        <v>4.7795849058417677</v>
      </c>
    </row>
    <row r="2399" spans="1:2">
      <c r="A2399">
        <v>0.77813723845498228</v>
      </c>
      <c r="B2399">
        <v>1.6515343132201217</v>
      </c>
    </row>
    <row r="2400" spans="1:2">
      <c r="A2400">
        <v>0.56632240913939724</v>
      </c>
      <c r="B2400">
        <v>3.1179741218456543</v>
      </c>
    </row>
    <row r="2401" spans="1:2">
      <c r="A2401">
        <v>0.97490142290908288</v>
      </c>
      <c r="B2401">
        <v>1.0521522578176323</v>
      </c>
    </row>
    <row r="2402" spans="1:2">
      <c r="A2402">
        <v>0.45914118607390098</v>
      </c>
      <c r="B2402">
        <v>4.7435938402754303</v>
      </c>
    </row>
    <row r="2403" spans="1:2">
      <c r="A2403">
        <v>0.8550672276455844</v>
      </c>
      <c r="B2403">
        <v>1.3677271788174719</v>
      </c>
    </row>
    <row r="2404" spans="1:2">
      <c r="A2404">
        <v>0.22504642714069867</v>
      </c>
      <c r="B2404">
        <v>19.744937125963062</v>
      </c>
    </row>
    <row r="2405" spans="1:2">
      <c r="A2405">
        <v>0.75109300918827859</v>
      </c>
      <c r="B2405">
        <v>1.7726074098514824</v>
      </c>
    </row>
    <row r="2406" spans="1:2">
      <c r="A2406">
        <v>0.59024480406688107</v>
      </c>
      <c r="B2406">
        <v>2.8703552769349847</v>
      </c>
    </row>
    <row r="2407" spans="1:2">
      <c r="A2407">
        <v>0.23084644355525152</v>
      </c>
      <c r="B2407">
        <v>18.765218415469356</v>
      </c>
    </row>
    <row r="2408" spans="1:2">
      <c r="A2408">
        <v>0.58469317019763256</v>
      </c>
      <c r="B2408">
        <v>2.925121825235113</v>
      </c>
    </row>
    <row r="2409" spans="1:2">
      <c r="A2409">
        <v>0.20695285896803028</v>
      </c>
      <c r="B2409">
        <v>23.348400768842268</v>
      </c>
    </row>
    <row r="2410" spans="1:2">
      <c r="A2410">
        <v>4.4641660316083964E-2</v>
      </c>
      <c r="B2410">
        <v>501.78690436902775</v>
      </c>
    </row>
    <row r="2411" spans="1:2">
      <c r="A2411">
        <v>0.74884769825136122</v>
      </c>
      <c r="B2411">
        <v>1.7832531569675201</v>
      </c>
    </row>
    <row r="2412" spans="1:2">
      <c r="A2412">
        <v>0.39114743535389351</v>
      </c>
      <c r="B2412">
        <v>6.5361050837186534</v>
      </c>
    </row>
    <row r="2413" spans="1:2">
      <c r="A2413">
        <v>0.85288992997372315</v>
      </c>
      <c r="B2413">
        <v>1.3747192893396765</v>
      </c>
    </row>
    <row r="2414" spans="1:2">
      <c r="A2414">
        <v>0.89911442723136958</v>
      </c>
      <c r="B2414">
        <v>1.2370010467785273</v>
      </c>
    </row>
    <row r="2415" spans="1:2">
      <c r="A2415">
        <v>0.8523734606414628</v>
      </c>
      <c r="B2415">
        <v>1.3763857313104344</v>
      </c>
    </row>
    <row r="2416" spans="1:2">
      <c r="A2416">
        <v>0.14737235019858663</v>
      </c>
      <c r="B2416">
        <v>46.04346310729504</v>
      </c>
    </row>
    <row r="2417" spans="1:2">
      <c r="A2417">
        <v>0.38953251352486951</v>
      </c>
      <c r="B2417">
        <v>6.5904121233628041</v>
      </c>
    </row>
    <row r="2418" spans="1:2">
      <c r="A2418">
        <v>3.2284325632101485E-2</v>
      </c>
      <c r="B2418">
        <v>959.43721882451996</v>
      </c>
    </row>
    <row r="2419" spans="1:2">
      <c r="A2419">
        <v>4.9453941182433958E-2</v>
      </c>
      <c r="B2419">
        <v>408.88218056837536</v>
      </c>
    </row>
    <row r="2420" spans="1:2">
      <c r="A2420">
        <v>0.81103517296425043</v>
      </c>
      <c r="B2420">
        <v>1.5202696369787472</v>
      </c>
    </row>
    <row r="2421" spans="1:2">
      <c r="A2421">
        <v>0.44523833516286615</v>
      </c>
      <c r="B2421">
        <v>5.0444625207285787</v>
      </c>
    </row>
    <row r="2422" spans="1:2">
      <c r="A2422">
        <v>7.0563476575030926E-2</v>
      </c>
      <c r="B2422">
        <v>200.83530510899675</v>
      </c>
    </row>
    <row r="2423" spans="1:2">
      <c r="A2423">
        <v>0.45397018907013909</v>
      </c>
      <c r="B2423">
        <v>4.8522741495961759</v>
      </c>
    </row>
    <row r="2424" spans="1:2">
      <c r="A2424">
        <v>4.0204228435975153E-2</v>
      </c>
      <c r="B2424">
        <v>618.66640877575458</v>
      </c>
    </row>
    <row r="2425" spans="1:2">
      <c r="A2425">
        <v>0.15846384561238391</v>
      </c>
      <c r="B2425">
        <v>39.823517516335492</v>
      </c>
    </row>
    <row r="2426" spans="1:2">
      <c r="A2426">
        <v>0.45728459405727229</v>
      </c>
      <c r="B2426">
        <v>4.7821903588227057</v>
      </c>
    </row>
    <row r="2427" spans="1:2">
      <c r="A2427">
        <v>0.23807641330523421</v>
      </c>
      <c r="B2427">
        <v>17.642789712928543</v>
      </c>
    </row>
    <row r="2428" spans="1:2">
      <c r="A2428">
        <v>0.19798068966857185</v>
      </c>
      <c r="B2428">
        <v>25.51257734902115</v>
      </c>
    </row>
    <row r="2429" spans="1:2">
      <c r="A2429">
        <v>0.66586122001806602</v>
      </c>
      <c r="B2429">
        <v>2.2554466335779884</v>
      </c>
    </row>
    <row r="2430" spans="1:2">
      <c r="A2430">
        <v>0.66817237985072442</v>
      </c>
      <c r="B2430">
        <v>2.2398707652857643</v>
      </c>
    </row>
    <row r="2431" spans="1:2">
      <c r="A2431">
        <v>0.37566335521065497</v>
      </c>
      <c r="B2431">
        <v>7.0860193491451922</v>
      </c>
    </row>
    <row r="2432" spans="1:2">
      <c r="A2432">
        <v>0.6348797339663026</v>
      </c>
      <c r="B2432">
        <v>2.4809446296640032</v>
      </c>
    </row>
    <row r="2433" spans="1:2">
      <c r="A2433">
        <v>0.20969127826843437</v>
      </c>
      <c r="B2433">
        <v>22.742555630662604</v>
      </c>
    </row>
    <row r="2434" spans="1:2">
      <c r="A2434">
        <v>0.1573700882278608</v>
      </c>
      <c r="B2434">
        <v>40.379005960616432</v>
      </c>
    </row>
    <row r="2435" spans="1:2">
      <c r="A2435">
        <v>0.42818131337948201</v>
      </c>
      <c r="B2435">
        <v>5.4543698101308919</v>
      </c>
    </row>
    <row r="2436" spans="1:2">
      <c r="A2436">
        <v>0.36987395336227991</v>
      </c>
      <c r="B2436">
        <v>7.3095813111486407</v>
      </c>
    </row>
    <row r="2437" spans="1:2">
      <c r="A2437">
        <v>0.84295208829458446</v>
      </c>
      <c r="B2437">
        <v>1.4073244023671256</v>
      </c>
    </row>
    <row r="2438" spans="1:2">
      <c r="A2438">
        <v>0.71591537280530493</v>
      </c>
      <c r="B2438">
        <v>1.951086948613409</v>
      </c>
    </row>
    <row r="2439" spans="1:2">
      <c r="A2439">
        <v>0.12266262260982774</v>
      </c>
      <c r="B2439">
        <v>66.462321676593604</v>
      </c>
    </row>
    <row r="2440" spans="1:2">
      <c r="A2440">
        <v>0.32484337202547309</v>
      </c>
      <c r="B2440">
        <v>9.4765875662262733</v>
      </c>
    </row>
    <row r="2441" spans="1:2">
      <c r="A2441">
        <v>6.8987649096448722E-2</v>
      </c>
      <c r="B2441">
        <v>210.11512147633491</v>
      </c>
    </row>
    <row r="2442" spans="1:2">
      <c r="A2442">
        <v>0.16349856454830514</v>
      </c>
      <c r="B2442">
        <v>37.408656558029413</v>
      </c>
    </row>
    <row r="2443" spans="1:2">
      <c r="A2443">
        <v>8.6257974518304081E-2</v>
      </c>
      <c r="B2443">
        <v>134.40068681717827</v>
      </c>
    </row>
    <row r="2444" spans="1:2">
      <c r="A2444">
        <v>0.11147932660621773</v>
      </c>
      <c r="B2444">
        <v>80.465798738341562</v>
      </c>
    </row>
    <row r="2445" spans="1:2">
      <c r="A2445">
        <v>0.2553071663967561</v>
      </c>
      <c r="B2445">
        <v>15.341717767099437</v>
      </c>
    </row>
    <row r="2446" spans="1:2">
      <c r="A2446">
        <v>0.88658545662577115</v>
      </c>
      <c r="B2446">
        <v>1.2722099682592325</v>
      </c>
    </row>
    <row r="2447" spans="1:2">
      <c r="A2447">
        <v>0.44236511810922607</v>
      </c>
      <c r="B2447">
        <v>5.1102041662080664</v>
      </c>
    </row>
    <row r="2448" spans="1:2">
      <c r="A2448">
        <v>0.17616614543621889</v>
      </c>
      <c r="B2448">
        <v>32.222193109907685</v>
      </c>
    </row>
    <row r="2449" spans="1:2">
      <c r="A2449">
        <v>0.93697989650570279</v>
      </c>
      <c r="B2449">
        <v>1.1390412551252125</v>
      </c>
    </row>
    <row r="2450" spans="1:2">
      <c r="A2450">
        <v>0.48442576140688232</v>
      </c>
      <c r="B2450">
        <v>4.2613336439357949</v>
      </c>
    </row>
    <row r="2451" spans="1:2">
      <c r="A2451">
        <v>0.90809240496872956</v>
      </c>
      <c r="B2451">
        <v>1.2126624035643723</v>
      </c>
    </row>
    <row r="2452" spans="1:2">
      <c r="A2452">
        <v>0.15503352905145995</v>
      </c>
      <c r="B2452">
        <v>41.60530728057828</v>
      </c>
    </row>
    <row r="2453" spans="1:2">
      <c r="A2453">
        <v>0.23873872286119036</v>
      </c>
      <c r="B2453">
        <v>17.545036153563505</v>
      </c>
    </row>
    <row r="2454" spans="1:2">
      <c r="A2454">
        <v>0.47555982344062953</v>
      </c>
      <c r="B2454">
        <v>4.4217041961400572</v>
      </c>
    </row>
    <row r="2455" spans="1:2">
      <c r="A2455">
        <v>0.39896649277809582</v>
      </c>
      <c r="B2455">
        <v>6.2824227056287505</v>
      </c>
    </row>
    <row r="2456" spans="1:2">
      <c r="A2456">
        <v>0.98052065427116331</v>
      </c>
      <c r="B2456">
        <v>1.0401273286530546</v>
      </c>
    </row>
    <row r="2457" spans="1:2">
      <c r="A2457">
        <v>0.52561124114078761</v>
      </c>
      <c r="B2457">
        <v>3.6196844356753139</v>
      </c>
    </row>
    <row r="2458" spans="1:2">
      <c r="A2458">
        <v>0.78054849446266505</v>
      </c>
      <c r="B2458">
        <v>1.6413462952245563</v>
      </c>
    </row>
    <row r="2459" spans="1:2">
      <c r="A2459">
        <v>0.76068240115488095</v>
      </c>
      <c r="B2459">
        <v>1.7281970624097374</v>
      </c>
    </row>
    <row r="2460" spans="1:2">
      <c r="A2460">
        <v>0.59179314283977913</v>
      </c>
      <c r="B2460">
        <v>2.8553552097022217</v>
      </c>
    </row>
    <row r="2461" spans="1:2">
      <c r="A2461">
        <v>0.47254073769806926</v>
      </c>
      <c r="B2461">
        <v>4.4783856559308362</v>
      </c>
    </row>
    <row r="2462" spans="1:2">
      <c r="A2462">
        <v>0.67726372602736262</v>
      </c>
      <c r="B2462">
        <v>2.1801399278957532</v>
      </c>
    </row>
    <row r="2463" spans="1:2">
      <c r="A2463">
        <v>0.67266083421378942</v>
      </c>
      <c r="B2463">
        <v>2.2100785874634044</v>
      </c>
    </row>
    <row r="2464" spans="1:2">
      <c r="A2464">
        <v>0.18026306790934732</v>
      </c>
      <c r="B2464">
        <v>30.774179586743589</v>
      </c>
    </row>
    <row r="2465" spans="1:2">
      <c r="A2465">
        <v>0.67369267305779346</v>
      </c>
      <c r="B2465">
        <v>2.2033137861159053</v>
      </c>
    </row>
    <row r="2466" spans="1:2">
      <c r="A2466">
        <v>0.31117081867628382</v>
      </c>
      <c r="B2466">
        <v>10.327668158901103</v>
      </c>
    </row>
    <row r="2467" spans="1:2">
      <c r="A2467">
        <v>2.9130264684314122E-2</v>
      </c>
      <c r="B2467">
        <v>1178.4499396805952</v>
      </c>
    </row>
    <row r="2468" spans="1:2">
      <c r="A2468">
        <v>0.40166722137948208</v>
      </c>
      <c r="B2468">
        <v>6.1982232685744973</v>
      </c>
    </row>
    <row r="2469" spans="1:2">
      <c r="A2469">
        <v>0.13253492236360653</v>
      </c>
      <c r="B2469">
        <v>56.929758821481109</v>
      </c>
    </row>
    <row r="2470" spans="1:2">
      <c r="A2470">
        <v>0.73067772678475706</v>
      </c>
      <c r="B2470">
        <v>1.8730452182982829</v>
      </c>
    </row>
    <row r="2471" spans="1:2">
      <c r="A2471">
        <v>0.24248684748447724</v>
      </c>
      <c r="B2471">
        <v>17.00683997331031</v>
      </c>
    </row>
    <row r="2472" spans="1:2">
      <c r="A2472">
        <v>0.41578935809529161</v>
      </c>
      <c r="B2472">
        <v>5.7843326504585892</v>
      </c>
    </row>
    <row r="2473" spans="1:2">
      <c r="A2473">
        <v>0.16117897209921583</v>
      </c>
      <c r="B2473">
        <v>38.493130888938836</v>
      </c>
    </row>
    <row r="2474" spans="1:2">
      <c r="A2474">
        <v>0.4661426843587364</v>
      </c>
      <c r="B2474">
        <v>4.6021657330187029</v>
      </c>
    </row>
    <row r="2475" spans="1:2">
      <c r="A2475">
        <v>0.36987678597490525</v>
      </c>
      <c r="B2475">
        <v>7.3094693542277946</v>
      </c>
    </row>
    <row r="2476" spans="1:2">
      <c r="A2476">
        <v>0.208864025551045</v>
      </c>
      <c r="B2476">
        <v>22.923066363517922</v>
      </c>
    </row>
    <row r="2477" spans="1:2">
      <c r="A2477">
        <v>0.54626959604313896</v>
      </c>
      <c r="B2477">
        <v>3.3510888366902831</v>
      </c>
    </row>
    <row r="2478" spans="1:2">
      <c r="A2478">
        <v>0.66514779322322237</v>
      </c>
      <c r="B2478">
        <v>2.2602875396875151</v>
      </c>
    </row>
    <row r="2479" spans="1:2">
      <c r="A2479">
        <v>0.79155085741341424</v>
      </c>
      <c r="B2479">
        <v>1.5960347859682786</v>
      </c>
    </row>
    <row r="2480" spans="1:2">
      <c r="A2480">
        <v>0.85180388511141203</v>
      </c>
      <c r="B2480">
        <v>1.3782270418512741</v>
      </c>
    </row>
    <row r="2481" spans="1:2">
      <c r="A2481">
        <v>0.26754071745434449</v>
      </c>
      <c r="B2481">
        <v>13.970766214393901</v>
      </c>
    </row>
    <row r="2482" spans="1:2">
      <c r="A2482">
        <v>0.80025257164954189</v>
      </c>
      <c r="B2482">
        <v>1.5615138590271449</v>
      </c>
    </row>
    <row r="2483" spans="1:2">
      <c r="A2483">
        <v>2.9945725315729366E-2</v>
      </c>
      <c r="B2483">
        <v>1115.1423946244854</v>
      </c>
    </row>
    <row r="2484" spans="1:2">
      <c r="A2484">
        <v>0.75570464267549253</v>
      </c>
      <c r="B2484">
        <v>1.7510390014358574</v>
      </c>
    </row>
    <row r="2485" spans="1:2">
      <c r="A2485">
        <v>0.43193314475075861</v>
      </c>
      <c r="B2485">
        <v>5.360026507347845</v>
      </c>
    </row>
    <row r="2486" spans="1:2">
      <c r="A2486">
        <v>0.31172718122095322</v>
      </c>
      <c r="B2486">
        <v>10.29083595117444</v>
      </c>
    </row>
    <row r="2487" spans="1:2">
      <c r="A2487">
        <v>5.2331280356192167E-2</v>
      </c>
      <c r="B2487">
        <v>365.15502296559049</v>
      </c>
    </row>
    <row r="2488" spans="1:2">
      <c r="A2488">
        <v>0.73922427934762602</v>
      </c>
      <c r="B2488">
        <v>1.8299851050669229</v>
      </c>
    </row>
    <row r="2489" spans="1:2">
      <c r="A2489">
        <v>0.33092581967099211</v>
      </c>
      <c r="B2489">
        <v>9.1314278824691772</v>
      </c>
    </row>
    <row r="2490" spans="1:2">
      <c r="A2490">
        <v>0.10193878218848007</v>
      </c>
      <c r="B2490">
        <v>96.232355895773409</v>
      </c>
    </row>
    <row r="2491" spans="1:2">
      <c r="A2491">
        <v>0.45158210780970442</v>
      </c>
      <c r="B2491">
        <v>4.903729970909886</v>
      </c>
    </row>
    <row r="2492" spans="1:2">
      <c r="A2492">
        <v>0.45935259905489634</v>
      </c>
      <c r="B2492">
        <v>4.739228450645105</v>
      </c>
    </row>
    <row r="2493" spans="1:2">
      <c r="A2493">
        <v>3.9174177832641099E-2</v>
      </c>
      <c r="B2493">
        <v>651.62872268933472</v>
      </c>
    </row>
    <row r="2494" spans="1:2">
      <c r="A2494">
        <v>0.60843737801043396</v>
      </c>
      <c r="B2494">
        <v>2.7012714452690112</v>
      </c>
    </row>
    <row r="2495" spans="1:2">
      <c r="A2495">
        <v>0.76483158362797443</v>
      </c>
      <c r="B2495">
        <v>1.7094971159539496</v>
      </c>
    </row>
    <row r="2496" spans="1:2">
      <c r="A2496">
        <v>0.99154779952413485</v>
      </c>
      <c r="B2496">
        <v>1.0171211611003548</v>
      </c>
    </row>
    <row r="2497" spans="1:2">
      <c r="A2497">
        <v>0.44633424247803255</v>
      </c>
      <c r="B2497">
        <v>5.0197210783832542</v>
      </c>
    </row>
    <row r="2498" spans="1:2">
      <c r="A2498">
        <v>3.8434122858577169E-3</v>
      </c>
      <c r="B2498">
        <v>67696.474466592059</v>
      </c>
    </row>
    <row r="2499" spans="1:2">
      <c r="A2499">
        <v>0.59613779158664482</v>
      </c>
      <c r="B2499">
        <v>2.8138872472744687</v>
      </c>
    </row>
    <row r="2500" spans="1:2">
      <c r="A2500">
        <v>0.71965001248657701</v>
      </c>
      <c r="B2500">
        <v>1.9308890757300388</v>
      </c>
    </row>
    <row r="2501" spans="1:2">
      <c r="A2501">
        <v>0.10247219379648387</v>
      </c>
      <c r="B2501">
        <v>95.233102289309983</v>
      </c>
    </row>
    <row r="2502" spans="1:2">
      <c r="A2502">
        <v>0.65424926593922539</v>
      </c>
      <c r="B2502">
        <v>2.3362187863520401</v>
      </c>
    </row>
    <row r="2503" spans="1:2">
      <c r="A2503">
        <v>0.68217564020866561</v>
      </c>
      <c r="B2503">
        <v>2.1488573476790132</v>
      </c>
    </row>
    <row r="2504" spans="1:2">
      <c r="A2504">
        <v>0.91544626072641155</v>
      </c>
      <c r="B2504">
        <v>1.1932578218006229</v>
      </c>
    </row>
    <row r="2505" spans="1:2">
      <c r="A2505">
        <v>0.38372352167878132</v>
      </c>
      <c r="B2505">
        <v>6.7914601503619449</v>
      </c>
    </row>
    <row r="2506" spans="1:2">
      <c r="A2506">
        <v>0.8044526575295492</v>
      </c>
      <c r="B2506">
        <v>1.5452509474731391</v>
      </c>
    </row>
    <row r="2507" spans="1:2">
      <c r="A2507">
        <v>0.23860654013806926</v>
      </c>
      <c r="B2507">
        <v>17.564480658593983</v>
      </c>
    </row>
    <row r="2508" spans="1:2">
      <c r="A2508">
        <v>0.24614856010417796</v>
      </c>
      <c r="B2508">
        <v>16.504615101637125</v>
      </c>
    </row>
    <row r="2509" spans="1:2">
      <c r="A2509">
        <v>0.81313245786014132</v>
      </c>
      <c r="B2509">
        <v>1.512437391196455</v>
      </c>
    </row>
    <row r="2510" spans="1:2">
      <c r="A2510">
        <v>0.54517865950835009</v>
      </c>
      <c r="B2510">
        <v>3.3645137312518076</v>
      </c>
    </row>
    <row r="2511" spans="1:2">
      <c r="A2511">
        <v>0.85734625017998045</v>
      </c>
      <c r="B2511">
        <v>1.3604653797406601</v>
      </c>
    </row>
    <row r="2512" spans="1:2">
      <c r="A2512">
        <v>0.20909493307339488</v>
      </c>
      <c r="B2512">
        <v>22.872465559944203</v>
      </c>
    </row>
    <row r="2513" spans="1:2">
      <c r="A2513">
        <v>0.8946842646114801</v>
      </c>
      <c r="B2513">
        <v>1.2492817670750493</v>
      </c>
    </row>
    <row r="2514" spans="1:2">
      <c r="A2514">
        <v>0.45042581025147577</v>
      </c>
      <c r="B2514">
        <v>4.9289392234433071</v>
      </c>
    </row>
    <row r="2515" spans="1:2">
      <c r="A2515">
        <v>7.4090932303929158E-2</v>
      </c>
      <c r="B2515">
        <v>182.16707317600347</v>
      </c>
    </row>
    <row r="2516" spans="1:2">
      <c r="A2516">
        <v>0.19293052251435583</v>
      </c>
      <c r="B2516">
        <v>26.865697412092882</v>
      </c>
    </row>
    <row r="2517" spans="1:2">
      <c r="A2517">
        <v>9.8705568345706318E-2</v>
      </c>
      <c r="B2517">
        <v>102.6400117222945</v>
      </c>
    </row>
    <row r="2518" spans="1:2">
      <c r="A2518">
        <v>0.86512152588274738</v>
      </c>
      <c r="B2518">
        <v>1.3361209188455574</v>
      </c>
    </row>
    <row r="2519" spans="1:2">
      <c r="A2519">
        <v>0.4591112106353572</v>
      </c>
      <c r="B2519">
        <v>4.7442132803770312</v>
      </c>
    </row>
    <row r="2520" spans="1:2">
      <c r="A2520">
        <v>0.47907342875481618</v>
      </c>
      <c r="B2520">
        <v>4.3570829912978981</v>
      </c>
    </row>
    <row r="2521" spans="1:2">
      <c r="A2521">
        <v>0.35694020047022268</v>
      </c>
      <c r="B2521">
        <v>7.848905017415353</v>
      </c>
    </row>
    <row r="2522" spans="1:2">
      <c r="A2522">
        <v>0.38914310415255304</v>
      </c>
      <c r="B2522">
        <v>6.603608565920819</v>
      </c>
    </row>
    <row r="2523" spans="1:2">
      <c r="A2523">
        <v>0.93128076360733303</v>
      </c>
      <c r="B2523">
        <v>1.1530250306205079</v>
      </c>
    </row>
    <row r="2524" spans="1:2">
      <c r="A2524">
        <v>0.53418190198489679</v>
      </c>
      <c r="B2524">
        <v>3.50446445842746</v>
      </c>
    </row>
    <row r="2525" spans="1:2">
      <c r="A2525">
        <v>1.8058793096878745E-2</v>
      </c>
      <c r="B2525">
        <v>3066.3558662879896</v>
      </c>
    </row>
    <row r="2526" spans="1:2">
      <c r="A2526">
        <v>0.26777123255360391</v>
      </c>
      <c r="B2526">
        <v>13.94672265801497</v>
      </c>
    </row>
    <row r="2527" spans="1:2">
      <c r="A2527">
        <v>0.97731850316321367</v>
      </c>
      <c r="B2527">
        <v>1.0469543788723077</v>
      </c>
    </row>
    <row r="2528" spans="1:2">
      <c r="A2528">
        <v>0.38251351757779362</v>
      </c>
      <c r="B2528">
        <v>6.8344949282840597</v>
      </c>
    </row>
    <row r="2529" spans="1:2">
      <c r="A2529">
        <v>0.87260791893709566</v>
      </c>
      <c r="B2529">
        <v>1.3132932139962226</v>
      </c>
    </row>
    <row r="2530" spans="1:2">
      <c r="A2530">
        <v>0.30129841354130971</v>
      </c>
      <c r="B2530">
        <v>11.015553145586489</v>
      </c>
    </row>
    <row r="2531" spans="1:2">
      <c r="A2531">
        <v>9.764791395426009E-2</v>
      </c>
      <c r="B2531">
        <v>104.87550381431704</v>
      </c>
    </row>
    <row r="2532" spans="1:2">
      <c r="A2532">
        <v>0.60474114034049364</v>
      </c>
      <c r="B2532">
        <v>2.7343932352602027</v>
      </c>
    </row>
    <row r="2533" spans="1:2">
      <c r="A2533">
        <v>0.18362761132070471</v>
      </c>
      <c r="B2533">
        <v>29.656782378408209</v>
      </c>
    </row>
    <row r="2534" spans="1:2">
      <c r="A2534">
        <v>0.64032233240837488</v>
      </c>
      <c r="B2534">
        <v>2.438948905483755</v>
      </c>
    </row>
    <row r="2535" spans="1:2">
      <c r="A2535">
        <v>0.29270393956234386</v>
      </c>
      <c r="B2535">
        <v>11.671935112694214</v>
      </c>
    </row>
    <row r="2536" spans="1:2">
      <c r="A2536">
        <v>0.40954578350155924</v>
      </c>
      <c r="B2536">
        <v>5.9620426986613984</v>
      </c>
    </row>
    <row r="2537" spans="1:2">
      <c r="A2537">
        <v>0.22459413654815741</v>
      </c>
      <c r="B2537">
        <v>19.824542422675229</v>
      </c>
    </row>
    <row r="2538" spans="1:2">
      <c r="A2538">
        <v>0.80665511904947107</v>
      </c>
      <c r="B2538">
        <v>1.5368242742360176</v>
      </c>
    </row>
    <row r="2539" spans="1:2">
      <c r="A2539">
        <v>0.38380347601023912</v>
      </c>
      <c r="B2539">
        <v>6.7886308372888138</v>
      </c>
    </row>
    <row r="2540" spans="1:2">
      <c r="A2540">
        <v>0.28754403869973588</v>
      </c>
      <c r="B2540">
        <v>12.094593139709685</v>
      </c>
    </row>
    <row r="2541" spans="1:2">
      <c r="A2541">
        <v>0.39581978503949378</v>
      </c>
      <c r="B2541">
        <v>6.3827083860159179</v>
      </c>
    </row>
    <row r="2542" spans="1:2">
      <c r="A2542">
        <v>0.13712856443294075</v>
      </c>
      <c r="B2542">
        <v>53.179486685254965</v>
      </c>
    </row>
    <row r="2543" spans="1:2">
      <c r="A2543">
        <v>0.97580960318398891</v>
      </c>
      <c r="B2543">
        <v>1.0501947053113503</v>
      </c>
    </row>
    <row r="2544" spans="1:2">
      <c r="A2544">
        <v>0.81198499412820091</v>
      </c>
      <c r="B2544">
        <v>1.5167150399487053</v>
      </c>
    </row>
    <row r="2545" spans="1:2">
      <c r="A2545">
        <v>0.30047875594512252</v>
      </c>
      <c r="B2545">
        <v>11.075732419071617</v>
      </c>
    </row>
    <row r="2546" spans="1:2">
      <c r="A2546">
        <v>0.47426067001299543</v>
      </c>
      <c r="B2546">
        <v>4.4459623331102298</v>
      </c>
    </row>
    <row r="2547" spans="1:2">
      <c r="A2547">
        <v>7.4069789285789334E-2</v>
      </c>
      <c r="B2547">
        <v>182.27108620152026</v>
      </c>
    </row>
    <row r="2548" spans="1:2">
      <c r="A2548">
        <v>0.46743438215832556</v>
      </c>
      <c r="B2548">
        <v>4.5767658310035735</v>
      </c>
    </row>
    <row r="2549" spans="1:2">
      <c r="A2549">
        <v>0.95641163797676798</v>
      </c>
      <c r="B2549">
        <v>1.0932268655270081</v>
      </c>
    </row>
    <row r="2550" spans="1:2">
      <c r="A2550">
        <v>0.20391893483756718</v>
      </c>
      <c r="B2550">
        <v>24.04832829858654</v>
      </c>
    </row>
    <row r="2551" spans="1:2">
      <c r="A2551">
        <v>0.71825545507814592</v>
      </c>
      <c r="B2551">
        <v>1.93839434350157</v>
      </c>
    </row>
    <row r="2552" spans="1:2">
      <c r="A2552">
        <v>0.29448063896794174</v>
      </c>
      <c r="B2552">
        <v>11.531518669159452</v>
      </c>
    </row>
    <row r="2553" spans="1:2">
      <c r="A2553">
        <v>0.53164626944702054</v>
      </c>
      <c r="B2553">
        <v>3.5379725450489077</v>
      </c>
    </row>
    <row r="2554" spans="1:2">
      <c r="A2554">
        <v>0.79599540165740379</v>
      </c>
      <c r="B2554">
        <v>1.5782612082471548</v>
      </c>
    </row>
    <row r="2555" spans="1:2">
      <c r="A2555">
        <v>2.8009443006808077E-2</v>
      </c>
      <c r="B2555">
        <v>1274.6503068539814</v>
      </c>
    </row>
    <row r="2556" spans="1:2">
      <c r="A2556">
        <v>0.66835139896864426</v>
      </c>
      <c r="B2556">
        <v>2.2386710192009618</v>
      </c>
    </row>
    <row r="2557" spans="1:2">
      <c r="A2557">
        <v>7.0365715587684896E-2</v>
      </c>
      <c r="B2557">
        <v>201.96577611283834</v>
      </c>
    </row>
    <row r="2558" spans="1:2">
      <c r="A2558">
        <v>0.30062314468368356</v>
      </c>
      <c r="B2558">
        <v>11.065095666633503</v>
      </c>
    </row>
    <row r="2559" spans="1:2">
      <c r="A2559">
        <v>9.0959805271839222E-2</v>
      </c>
      <c r="B2559">
        <v>120.86511125000615</v>
      </c>
    </row>
    <row r="2560" spans="1:2">
      <c r="A2560">
        <v>0.98400086739085624</v>
      </c>
      <c r="B2560">
        <v>1.0327828973048305</v>
      </c>
    </row>
    <row r="2561" spans="1:2">
      <c r="A2561">
        <v>0.90198171179745801</v>
      </c>
      <c r="B2561">
        <v>1.2291490105401541</v>
      </c>
    </row>
    <row r="2562" spans="1:2">
      <c r="A2562">
        <v>0.49372313927972078</v>
      </c>
      <c r="B2562">
        <v>4.1023530815570819</v>
      </c>
    </row>
    <row r="2563" spans="1:2">
      <c r="A2563">
        <v>0.55837867141478137</v>
      </c>
      <c r="B2563">
        <v>3.207320483815141</v>
      </c>
    </row>
    <row r="2564" spans="1:2">
      <c r="A2564">
        <v>7.5085427043407815E-2</v>
      </c>
      <c r="B2564">
        <v>177.37348120101493</v>
      </c>
    </row>
    <row r="2565" spans="1:2">
      <c r="A2565">
        <v>0.12541750056001222</v>
      </c>
      <c r="B2565">
        <v>63.574611808635304</v>
      </c>
    </row>
    <row r="2566" spans="1:2">
      <c r="A2566">
        <v>0.9965491408757372</v>
      </c>
      <c r="B2566">
        <v>1.0069376086238528</v>
      </c>
    </row>
    <row r="2567" spans="1:2">
      <c r="A2567">
        <v>0.51233032049775939</v>
      </c>
      <c r="B2567">
        <v>3.8097798658977031</v>
      </c>
    </row>
    <row r="2568" spans="1:2">
      <c r="A2568">
        <v>0.91214567542210823</v>
      </c>
      <c r="B2568">
        <v>1.2019090163337427</v>
      </c>
    </row>
    <row r="2569" spans="1:2">
      <c r="A2569">
        <v>9.7825167957787507E-2</v>
      </c>
      <c r="B2569">
        <v>104.49579046192164</v>
      </c>
    </row>
    <row r="2570" spans="1:2">
      <c r="A2570">
        <v>0.50463185834649238</v>
      </c>
      <c r="B2570">
        <v>3.9269074898211267</v>
      </c>
    </row>
    <row r="2571" spans="1:2">
      <c r="A2571">
        <v>0.21516996425646262</v>
      </c>
      <c r="B2571">
        <v>21.599152190260707</v>
      </c>
    </row>
    <row r="2572" spans="1:2">
      <c r="A2572">
        <v>0.28878608670659123</v>
      </c>
      <c r="B2572">
        <v>11.990780930005549</v>
      </c>
    </row>
    <row r="2573" spans="1:2">
      <c r="A2573">
        <v>0.26709524937201579</v>
      </c>
      <c r="B2573">
        <v>14.017406656918068</v>
      </c>
    </row>
    <row r="2574" spans="1:2">
      <c r="A2574">
        <v>0.1673901213556368</v>
      </c>
      <c r="B2574">
        <v>35.689490787953616</v>
      </c>
    </row>
    <row r="2575" spans="1:2">
      <c r="A2575">
        <v>0.79967553743686004</v>
      </c>
      <c r="B2575">
        <v>1.5637682033685685</v>
      </c>
    </row>
    <row r="2576" spans="1:2">
      <c r="A2576">
        <v>0.75103977447909753</v>
      </c>
      <c r="B2576">
        <v>1.7728587083512275</v>
      </c>
    </row>
    <row r="2577" spans="1:2">
      <c r="A2577">
        <v>0.66792584853457226</v>
      </c>
      <c r="B2577">
        <v>2.241524542264556</v>
      </c>
    </row>
    <row r="2578" spans="1:2">
      <c r="A2578">
        <v>0.8041824116641072</v>
      </c>
      <c r="B2578">
        <v>1.5462896865465436</v>
      </c>
    </row>
    <row r="2579" spans="1:2">
      <c r="A2579">
        <v>0.19297390257386682</v>
      </c>
      <c r="B2579">
        <v>26.853620084086632</v>
      </c>
    </row>
    <row r="2580" spans="1:2">
      <c r="A2580">
        <v>0.62474496761696274</v>
      </c>
      <c r="B2580">
        <v>2.5620905047461808</v>
      </c>
    </row>
    <row r="2581" spans="1:2">
      <c r="A2581">
        <v>0.12893341350822318</v>
      </c>
      <c r="B2581">
        <v>60.154627039725803</v>
      </c>
    </row>
    <row r="2582" spans="1:2">
      <c r="A2582">
        <v>0.4778647037363779</v>
      </c>
      <c r="B2582">
        <v>4.3791527353778035</v>
      </c>
    </row>
    <row r="2583" spans="1:2">
      <c r="A2583">
        <v>0.48025255418809931</v>
      </c>
      <c r="B2583">
        <v>4.3357140660439297</v>
      </c>
    </row>
    <row r="2584" spans="1:2">
      <c r="A2584">
        <v>0.68211346605275613</v>
      </c>
      <c r="B2584">
        <v>2.149249099161247</v>
      </c>
    </row>
    <row r="2585" spans="1:2">
      <c r="A2585">
        <v>0.22962562906434281</v>
      </c>
      <c r="B2585">
        <v>18.965281000842214</v>
      </c>
    </row>
    <row r="2586" spans="1:2">
      <c r="A2586">
        <v>0.65229858827093046</v>
      </c>
      <c r="B2586">
        <v>2.3502124511876383</v>
      </c>
    </row>
    <row r="2587" spans="1:2">
      <c r="A2587">
        <v>0.29351346535995404</v>
      </c>
      <c r="B2587">
        <v>11.607640259877893</v>
      </c>
    </row>
    <row r="2588" spans="1:2">
      <c r="A2588">
        <v>0.31524822151741394</v>
      </c>
      <c r="B2588">
        <v>10.06224087946663</v>
      </c>
    </row>
    <row r="2589" spans="1:2">
      <c r="A2589">
        <v>0.42379897128855237</v>
      </c>
      <c r="B2589">
        <v>5.567756115649968</v>
      </c>
    </row>
    <row r="2590" spans="1:2">
      <c r="A2590">
        <v>0.81571322958432213</v>
      </c>
      <c r="B2590">
        <v>1.5028823639913758</v>
      </c>
    </row>
    <row r="2591" spans="1:2">
      <c r="A2591">
        <v>0.37044492585506639</v>
      </c>
      <c r="B2591">
        <v>7.2870659347593367</v>
      </c>
    </row>
    <row r="2592" spans="1:2">
      <c r="A2592">
        <v>0.98346737442310794</v>
      </c>
      <c r="B2592">
        <v>1.0339036906744281</v>
      </c>
    </row>
    <row r="2593" spans="1:2">
      <c r="A2593">
        <v>0.48232146247859387</v>
      </c>
      <c r="B2593">
        <v>4.29859792364923</v>
      </c>
    </row>
    <row r="2594" spans="1:2">
      <c r="A2594">
        <v>0.80076436022819131</v>
      </c>
      <c r="B2594">
        <v>1.559518491563376</v>
      </c>
    </row>
    <row r="2595" spans="1:2">
      <c r="A2595">
        <v>0.52938722175355313</v>
      </c>
      <c r="B2595">
        <v>3.5682320655972974</v>
      </c>
    </row>
    <row r="2596" spans="1:2">
      <c r="A2596">
        <v>0.58444684298994809</v>
      </c>
      <c r="B2596">
        <v>2.9275880510095176</v>
      </c>
    </row>
    <row r="2597" spans="1:2">
      <c r="A2597">
        <v>0.75815237704287064</v>
      </c>
      <c r="B2597">
        <v>1.7397506125614763</v>
      </c>
    </row>
    <row r="2598" spans="1:2">
      <c r="A2598">
        <v>6.2139733547614817E-2</v>
      </c>
      <c r="B2598">
        <v>258.97701845436717</v>
      </c>
    </row>
    <row r="2599" spans="1:2">
      <c r="A2599">
        <v>0.64179785975236214</v>
      </c>
      <c r="B2599">
        <v>2.4277472509325571</v>
      </c>
    </row>
    <row r="2600" spans="1:2">
      <c r="A2600">
        <v>0.78213256078013349</v>
      </c>
      <c r="B2600">
        <v>1.634704534995147</v>
      </c>
    </row>
    <row r="2601" spans="1:2">
      <c r="A2601">
        <v>0.35188614152652509</v>
      </c>
      <c r="B2601">
        <v>8.0759881614987172</v>
      </c>
    </row>
    <row r="2602" spans="1:2">
      <c r="A2602">
        <v>0.45412947635445655</v>
      </c>
      <c r="B2602">
        <v>4.8488708469575741</v>
      </c>
    </row>
    <row r="2603" spans="1:2">
      <c r="A2603">
        <v>0.18525535945231164</v>
      </c>
      <c r="B2603">
        <v>29.137912713864029</v>
      </c>
    </row>
    <row r="2604" spans="1:2">
      <c r="A2604">
        <v>0.47311972218868625</v>
      </c>
      <c r="B2604">
        <v>4.4674314337148333</v>
      </c>
    </row>
    <row r="2605" spans="1:2">
      <c r="A2605">
        <v>0.31975037163180975</v>
      </c>
      <c r="B2605">
        <v>9.7808789532891218</v>
      </c>
    </row>
    <row r="2606" spans="1:2">
      <c r="A2606">
        <v>0.13669100865956452</v>
      </c>
      <c r="B2606">
        <v>53.520492788614533</v>
      </c>
    </row>
    <row r="2607" spans="1:2">
      <c r="A2607">
        <v>0.71105308770691455</v>
      </c>
      <c r="B2607">
        <v>1.9778618182322436</v>
      </c>
    </row>
    <row r="2608" spans="1:2">
      <c r="A2608">
        <v>0.78070673569480409</v>
      </c>
      <c r="B2608">
        <v>1.6406809946037613</v>
      </c>
    </row>
    <row r="2609" spans="1:2">
      <c r="A2609">
        <v>0.17900980092444385</v>
      </c>
      <c r="B2609">
        <v>31.206594721063109</v>
      </c>
    </row>
    <row r="2610" spans="1:2">
      <c r="A2610">
        <v>0.37405374363358046</v>
      </c>
      <c r="B2610">
        <v>7.1471350540962248</v>
      </c>
    </row>
    <row r="2611" spans="1:2">
      <c r="A2611">
        <v>0.72264845811526457</v>
      </c>
      <c r="B2611">
        <v>1.9148988540059066</v>
      </c>
    </row>
    <row r="2612" spans="1:2">
      <c r="A2612">
        <v>0.12628912156522887</v>
      </c>
      <c r="B2612">
        <v>62.7000829175701</v>
      </c>
    </row>
    <row r="2613" spans="1:2">
      <c r="A2613">
        <v>0.80829190174291465</v>
      </c>
      <c r="B2613">
        <v>1.5306064697717388</v>
      </c>
    </row>
    <row r="2614" spans="1:2">
      <c r="A2614">
        <v>0.59778923882733359</v>
      </c>
      <c r="B2614">
        <v>2.7983614827838021</v>
      </c>
    </row>
    <row r="2615" spans="1:2">
      <c r="A2615">
        <v>0.64241298525453505</v>
      </c>
      <c r="B2615">
        <v>2.4231002269367838</v>
      </c>
    </row>
    <row r="2616" spans="1:2">
      <c r="A2616">
        <v>0.56262185346011151</v>
      </c>
      <c r="B2616">
        <v>3.1591249667029055</v>
      </c>
    </row>
    <row r="2617" spans="1:2">
      <c r="A2617">
        <v>0.87232018879768614</v>
      </c>
      <c r="B2617">
        <v>1.3141597223363153</v>
      </c>
    </row>
    <row r="2618" spans="1:2">
      <c r="A2618">
        <v>0.67993000139812487</v>
      </c>
      <c r="B2618">
        <v>2.1630750649536346</v>
      </c>
    </row>
    <row r="2619" spans="1:2">
      <c r="A2619">
        <v>2.663125954323764E-2</v>
      </c>
      <c r="B2619">
        <v>1409.9917957489934</v>
      </c>
    </row>
    <row r="2620" spans="1:2">
      <c r="A2620">
        <v>0.35269323978280109</v>
      </c>
      <c r="B2620">
        <v>8.0390684973489304</v>
      </c>
    </row>
    <row r="2621" spans="1:2">
      <c r="A2621">
        <v>0.55791672146473403</v>
      </c>
      <c r="B2621">
        <v>3.212633946791994</v>
      </c>
    </row>
    <row r="2622" spans="1:2">
      <c r="A2622">
        <v>0.96758997701573479</v>
      </c>
      <c r="B2622">
        <v>1.0681131897197085</v>
      </c>
    </row>
    <row r="2623" spans="1:2">
      <c r="A2623">
        <v>0.69181103471498906</v>
      </c>
      <c r="B2623">
        <v>2.0894165488058838</v>
      </c>
    </row>
    <row r="2624" spans="1:2">
      <c r="A2624">
        <v>0.9640242426092116</v>
      </c>
      <c r="B2624">
        <v>1.0760292802588827</v>
      </c>
    </row>
    <row r="2625" spans="1:2">
      <c r="A2625">
        <v>0.73031056142944051</v>
      </c>
      <c r="B2625">
        <v>1.8749290475215756</v>
      </c>
    </row>
    <row r="2626" spans="1:2">
      <c r="A2626">
        <v>0.90358293526160738</v>
      </c>
      <c r="B2626">
        <v>1.2247965636208624</v>
      </c>
    </row>
    <row r="2627" spans="1:2">
      <c r="A2627">
        <v>0.60457686190750071</v>
      </c>
      <c r="B2627">
        <v>2.7358794412127829</v>
      </c>
    </row>
    <row r="2628" spans="1:2">
      <c r="A2628">
        <v>2.0088161301256235E-2</v>
      </c>
      <c r="B2628">
        <v>2478.1045556298741</v>
      </c>
    </row>
    <row r="2629" spans="1:2">
      <c r="A2629">
        <v>0.60490717125369908</v>
      </c>
      <c r="B2629">
        <v>2.73289240497457</v>
      </c>
    </row>
    <row r="2630" spans="1:2">
      <c r="A2630">
        <v>0.17788803563674649</v>
      </c>
      <c r="B2630">
        <v>31.60141442124721</v>
      </c>
    </row>
    <row r="2631" spans="1:2">
      <c r="A2631">
        <v>8.2438458583034446E-2</v>
      </c>
      <c r="B2631">
        <v>147.14322632199404</v>
      </c>
    </row>
    <row r="2632" spans="1:2">
      <c r="A2632">
        <v>0.37450255214283867</v>
      </c>
      <c r="B2632">
        <v>7.1300148879452871</v>
      </c>
    </row>
    <row r="2633" spans="1:2">
      <c r="A2633">
        <v>0.91595422983803787</v>
      </c>
      <c r="B2633">
        <v>1.1919346769967389</v>
      </c>
    </row>
    <row r="2634" spans="1:2">
      <c r="A2634">
        <v>0.80024349276118656</v>
      </c>
      <c r="B2634">
        <v>1.5615492904690464</v>
      </c>
    </row>
    <row r="2635" spans="1:2">
      <c r="A2635">
        <v>0.35626248288861651</v>
      </c>
      <c r="B2635">
        <v>7.8787953408116467</v>
      </c>
    </row>
    <row r="2636" spans="1:2">
      <c r="A2636">
        <v>0.80726125708991026</v>
      </c>
      <c r="B2636">
        <v>1.5345172691029998</v>
      </c>
    </row>
    <row r="2637" spans="1:2">
      <c r="A2637">
        <v>0.75677230004057794</v>
      </c>
      <c r="B2637">
        <v>1.7461017410987889</v>
      </c>
    </row>
    <row r="2638" spans="1:2">
      <c r="A2638">
        <v>0.72481696215347924</v>
      </c>
      <c r="B2638">
        <v>1.9034580228718696</v>
      </c>
    </row>
    <row r="2639" spans="1:2">
      <c r="A2639">
        <v>0.32704933734618091</v>
      </c>
      <c r="B2639">
        <v>9.3491785279058561</v>
      </c>
    </row>
    <row r="2640" spans="1:2">
      <c r="A2640">
        <v>0.73167709600614916</v>
      </c>
      <c r="B2640">
        <v>1.8679320737190741</v>
      </c>
    </row>
    <row r="2641" spans="1:2">
      <c r="A2641">
        <v>4.0077455996037514E-2</v>
      </c>
      <c r="B2641">
        <v>622.58651259921567</v>
      </c>
    </row>
    <row r="2642" spans="1:2">
      <c r="A2642">
        <v>0.31986738122047509</v>
      </c>
      <c r="B2642">
        <v>9.7737244426049159</v>
      </c>
    </row>
    <row r="2643" spans="1:2">
      <c r="A2643">
        <v>0.45591458547224839</v>
      </c>
      <c r="B2643">
        <v>4.8109741959352803</v>
      </c>
    </row>
    <row r="2644" spans="1:2">
      <c r="A2644">
        <v>0.52720381880257694</v>
      </c>
      <c r="B2644">
        <v>3.5978487756413795</v>
      </c>
    </row>
    <row r="2645" spans="1:2">
      <c r="A2645">
        <v>0.13278871137079307</v>
      </c>
      <c r="B2645">
        <v>56.712355700430621</v>
      </c>
    </row>
    <row r="2646" spans="1:2">
      <c r="A2646">
        <v>0.43300772713863278</v>
      </c>
      <c r="B2646">
        <v>5.3334558815922986</v>
      </c>
    </row>
    <row r="2647" spans="1:2">
      <c r="A2647">
        <v>0.84578969569470019</v>
      </c>
      <c r="B2647">
        <v>1.3978971529852799</v>
      </c>
    </row>
    <row r="2648" spans="1:2">
      <c r="A2648">
        <v>1.2521376577762311E-2</v>
      </c>
      <c r="B2648">
        <v>6378.166407619261</v>
      </c>
    </row>
    <row r="2649" spans="1:2">
      <c r="A2649">
        <v>0.48405570307032431</v>
      </c>
      <c r="B2649">
        <v>4.267851674039437</v>
      </c>
    </row>
    <row r="2650" spans="1:2">
      <c r="A2650">
        <v>0.72546658988776458</v>
      </c>
      <c r="B2650">
        <v>1.9000506006609486</v>
      </c>
    </row>
    <row r="2651" spans="1:2">
      <c r="A2651">
        <v>0.31314065634631305</v>
      </c>
      <c r="B2651">
        <v>10.198142707097238</v>
      </c>
    </row>
    <row r="2652" spans="1:2">
      <c r="A2652">
        <v>0.72235165902905418</v>
      </c>
      <c r="B2652">
        <v>1.9164727605165799</v>
      </c>
    </row>
    <row r="2653" spans="1:2">
      <c r="A2653">
        <v>8.7703726116489023E-2</v>
      </c>
      <c r="B2653">
        <v>130.00615387859327</v>
      </c>
    </row>
    <row r="2654" spans="1:2">
      <c r="A2654">
        <v>0.22318616053200646</v>
      </c>
      <c r="B2654">
        <v>20.075458729665449</v>
      </c>
    </row>
    <row r="2655" spans="1:2">
      <c r="A2655">
        <v>0.67126586964456791</v>
      </c>
      <c r="B2655">
        <v>2.2192737062740227</v>
      </c>
    </row>
    <row r="2656" spans="1:2">
      <c r="A2656">
        <v>0.53708553849585794</v>
      </c>
      <c r="B2656">
        <v>3.4666746320699162</v>
      </c>
    </row>
    <row r="2657" spans="1:2">
      <c r="A2657">
        <v>5.9280163557868804E-3</v>
      </c>
      <c r="B2657">
        <v>28456.482339243819</v>
      </c>
    </row>
    <row r="2658" spans="1:2">
      <c r="A2658">
        <v>0.60732507161808513</v>
      </c>
      <c r="B2658">
        <v>2.7111751792447492</v>
      </c>
    </row>
    <row r="2659" spans="1:2">
      <c r="A2659">
        <v>0.48540840028803278</v>
      </c>
      <c r="B2659">
        <v>4.2440982035182984</v>
      </c>
    </row>
    <row r="2660" spans="1:2">
      <c r="A2660">
        <v>0.96555253272884389</v>
      </c>
      <c r="B2660">
        <v>1.0726256674986521</v>
      </c>
    </row>
    <row r="2661" spans="1:2">
      <c r="A2661">
        <v>0.52005793728864802</v>
      </c>
      <c r="B2661">
        <v>3.6974008931609452</v>
      </c>
    </row>
    <row r="2662" spans="1:2">
      <c r="A2662">
        <v>3.347228646048972E-2</v>
      </c>
      <c r="B2662">
        <v>892.54319007832339</v>
      </c>
    </row>
    <row r="2663" spans="1:2">
      <c r="A2663">
        <v>0.9580672220967037</v>
      </c>
      <c r="B2663">
        <v>1.0894518376873463</v>
      </c>
    </row>
    <row r="2664" spans="1:2">
      <c r="A2664">
        <v>9.2827549125534592E-2</v>
      </c>
      <c r="B2664">
        <v>116.05029042912304</v>
      </c>
    </row>
    <row r="2665" spans="1:2">
      <c r="A2665">
        <v>0.40954758094337307</v>
      </c>
      <c r="B2665">
        <v>5.9619903657856854</v>
      </c>
    </row>
    <row r="2666" spans="1:2">
      <c r="A2666">
        <v>0.39862064125133578</v>
      </c>
      <c r="B2666">
        <v>6.2933289550117237</v>
      </c>
    </row>
    <row r="2667" spans="1:2">
      <c r="A2667">
        <v>0.29839095997099196</v>
      </c>
      <c r="B2667">
        <v>11.231265057521137</v>
      </c>
    </row>
    <row r="2668" spans="1:2">
      <c r="A2668">
        <v>0.44051362883359513</v>
      </c>
      <c r="B2668">
        <v>5.1532510597413728</v>
      </c>
    </row>
    <row r="2669" spans="1:2">
      <c r="A2669">
        <v>0.64787951342717243</v>
      </c>
      <c r="B2669">
        <v>2.3823825824015512</v>
      </c>
    </row>
    <row r="2670" spans="1:2">
      <c r="A2670">
        <v>0.20042268731786561</v>
      </c>
      <c r="B2670">
        <v>24.89466222509682</v>
      </c>
    </row>
    <row r="2671" spans="1:2">
      <c r="A2671">
        <v>0.34681962771248065</v>
      </c>
      <c r="B2671">
        <v>8.3136677563951888</v>
      </c>
    </row>
    <row r="2672" spans="1:2">
      <c r="A2672">
        <v>0.88997299734378332</v>
      </c>
      <c r="B2672">
        <v>1.2625434703800018</v>
      </c>
    </row>
    <row r="2673" spans="1:2">
      <c r="A2673">
        <v>0.73533265699699646</v>
      </c>
      <c r="B2673">
        <v>1.8494061271643953</v>
      </c>
    </row>
    <row r="2674" spans="1:2">
      <c r="A2674">
        <v>0.66698015788079235</v>
      </c>
      <c r="B2674">
        <v>2.2478854259473908</v>
      </c>
    </row>
    <row r="2675" spans="1:2">
      <c r="A2675">
        <v>0.15130555255642886</v>
      </c>
      <c r="B2675">
        <v>43.680768264390736</v>
      </c>
    </row>
    <row r="2676" spans="1:2">
      <c r="A2676">
        <v>0.74590136680133257</v>
      </c>
      <c r="B2676">
        <v>1.797368781168079</v>
      </c>
    </row>
    <row r="2677" spans="1:2">
      <c r="A2677">
        <v>0.75285429294026573</v>
      </c>
      <c r="B2677">
        <v>1.7643231703568438</v>
      </c>
    </row>
    <row r="2678" spans="1:2">
      <c r="A2678">
        <v>0.43978539839094832</v>
      </c>
      <c r="B2678">
        <v>5.170331487438415</v>
      </c>
    </row>
    <row r="2679" spans="1:2">
      <c r="A2679">
        <v>0.36427610020810341</v>
      </c>
      <c r="B2679">
        <v>7.5359610115770987</v>
      </c>
    </row>
    <row r="2680" spans="1:2">
      <c r="A2680">
        <v>0.24794851583882593</v>
      </c>
      <c r="B2680">
        <v>16.265857898251276</v>
      </c>
    </row>
    <row r="2681" spans="1:2">
      <c r="A2681">
        <v>0.20944030183042295</v>
      </c>
      <c r="B2681">
        <v>22.797093992815824</v>
      </c>
    </row>
    <row r="2682" spans="1:2">
      <c r="A2682">
        <v>0.93190762988674303</v>
      </c>
      <c r="B2682">
        <v>1.1514743417165223</v>
      </c>
    </row>
    <row r="2683" spans="1:2">
      <c r="A2683">
        <v>0.1008494403667437</v>
      </c>
      <c r="B2683">
        <v>98.322523146384881</v>
      </c>
    </row>
    <row r="2684" spans="1:2">
      <c r="A2684">
        <v>0.10974765906795314</v>
      </c>
      <c r="B2684">
        <v>83.025111801523138</v>
      </c>
    </row>
    <row r="2685" spans="1:2">
      <c r="A2685">
        <v>0.39347641489981289</v>
      </c>
      <c r="B2685">
        <v>6.458959904176675</v>
      </c>
    </row>
    <row r="2686" spans="1:2">
      <c r="A2686">
        <v>0.98288322477002432</v>
      </c>
      <c r="B2686">
        <v>1.0351330004009243</v>
      </c>
    </row>
    <row r="2687" spans="1:2">
      <c r="A2687">
        <v>0.89581031614984674</v>
      </c>
      <c r="B2687">
        <v>1.2461429965780302</v>
      </c>
    </row>
    <row r="2688" spans="1:2">
      <c r="A2688">
        <v>0.38453785800991458</v>
      </c>
      <c r="B2688">
        <v>6.7627260394360666</v>
      </c>
    </row>
    <row r="2689" spans="1:2">
      <c r="A2689">
        <v>0.39147170213293947</v>
      </c>
      <c r="B2689">
        <v>6.5252814970557464</v>
      </c>
    </row>
    <row r="2690" spans="1:2">
      <c r="A2690">
        <v>0.76331248444965194</v>
      </c>
      <c r="B2690">
        <v>1.7163081659784583</v>
      </c>
    </row>
    <row r="2691" spans="1:2">
      <c r="A2691">
        <v>0.89658408509113663</v>
      </c>
      <c r="B2691">
        <v>1.2439930349843129</v>
      </c>
    </row>
    <row r="2692" spans="1:2">
      <c r="A2692">
        <v>5.4211977398947342E-2</v>
      </c>
      <c r="B2692">
        <v>340.25890715655646</v>
      </c>
    </row>
    <row r="2693" spans="1:2">
      <c r="A2693">
        <v>0.85785964411845184</v>
      </c>
      <c r="B2693">
        <v>1.3588375011338145</v>
      </c>
    </row>
    <row r="2694" spans="1:2">
      <c r="A2694">
        <v>9.2003268620865164E-2</v>
      </c>
      <c r="B2694">
        <v>118.13905326220601</v>
      </c>
    </row>
    <row r="2695" spans="1:2">
      <c r="A2695">
        <v>1.6340920816439564E-2</v>
      </c>
      <c r="B2695">
        <v>3744.9579786928889</v>
      </c>
    </row>
    <row r="2696" spans="1:2">
      <c r="A2696">
        <v>0.31812250796387342</v>
      </c>
      <c r="B2696">
        <v>9.8812344712837952</v>
      </c>
    </row>
    <row r="2697" spans="1:2">
      <c r="A2697">
        <v>0.81086988565668805</v>
      </c>
      <c r="B2697">
        <v>1.5208894821352497</v>
      </c>
    </row>
    <row r="2698" spans="1:2">
      <c r="A2698">
        <v>2.2442177194836432E-2</v>
      </c>
      <c r="B2698">
        <v>1985.500614733174</v>
      </c>
    </row>
    <row r="2699" spans="1:2">
      <c r="A2699">
        <v>0.48908826055585219</v>
      </c>
      <c r="B2699">
        <v>4.1804739602125469</v>
      </c>
    </row>
    <row r="2700" spans="1:2">
      <c r="A2700">
        <v>0.55424347164624366</v>
      </c>
      <c r="B2700">
        <v>3.2553585348292584</v>
      </c>
    </row>
    <row r="2701" spans="1:2">
      <c r="A2701">
        <v>0.53380461831582693</v>
      </c>
      <c r="B2701">
        <v>3.5094199961255579</v>
      </c>
    </row>
    <row r="2702" spans="1:2">
      <c r="A2702">
        <v>7.6828342310977682E-2</v>
      </c>
      <c r="B2702">
        <v>169.41703412487416</v>
      </c>
    </row>
    <row r="2703" spans="1:2">
      <c r="A2703">
        <v>0.37514015197236916</v>
      </c>
      <c r="B2703">
        <v>7.1057986961558788</v>
      </c>
    </row>
    <row r="2704" spans="1:2">
      <c r="A2704">
        <v>0.27584029339507454</v>
      </c>
      <c r="B2704">
        <v>13.142699794050838</v>
      </c>
    </row>
    <row r="2705" spans="1:2">
      <c r="A2705">
        <v>7.6335341099690535E-2</v>
      </c>
      <c r="B2705">
        <v>171.61241340916644</v>
      </c>
    </row>
    <row r="2706" spans="1:2">
      <c r="A2706">
        <v>0.31018396482746868</v>
      </c>
      <c r="B2706">
        <v>10.3934878855887</v>
      </c>
    </row>
    <row r="2707" spans="1:2">
      <c r="A2707">
        <v>0.23658142061745946</v>
      </c>
      <c r="B2707">
        <v>17.866468968460044</v>
      </c>
    </row>
    <row r="2708" spans="1:2">
      <c r="A2708">
        <v>0.99923646647075781</v>
      </c>
      <c r="B2708">
        <v>1.0015288177910457</v>
      </c>
    </row>
    <row r="2709" spans="1:2">
      <c r="A2709">
        <v>0.97727854434092087</v>
      </c>
      <c r="B2709">
        <v>1.0470399960578878</v>
      </c>
    </row>
    <row r="2710" spans="1:2">
      <c r="A2710">
        <v>0.34600933999415151</v>
      </c>
      <c r="B2710">
        <v>8.3526513897931967</v>
      </c>
    </row>
    <row r="2711" spans="1:2">
      <c r="A2711">
        <v>0.90857983148337595</v>
      </c>
      <c r="B2711">
        <v>1.2113616367219988</v>
      </c>
    </row>
    <row r="2712" spans="1:2">
      <c r="A2712">
        <v>0.35161244728710894</v>
      </c>
      <c r="B2712">
        <v>8.0885657122676893</v>
      </c>
    </row>
    <row r="2713" spans="1:2">
      <c r="A2713">
        <v>0.44923624039080856</v>
      </c>
      <c r="B2713">
        <v>4.9550772773203349</v>
      </c>
    </row>
    <row r="2714" spans="1:2">
      <c r="A2714">
        <v>0.52928822334286085</v>
      </c>
      <c r="B2714">
        <v>3.5695669992832686</v>
      </c>
    </row>
    <row r="2715" spans="1:2">
      <c r="A2715">
        <v>1.2566134262201212E-2</v>
      </c>
      <c r="B2715">
        <v>6332.8121943593014</v>
      </c>
    </row>
    <row r="2716" spans="1:2">
      <c r="A2716">
        <v>0.13699763772352891</v>
      </c>
      <c r="B2716">
        <v>53.281181026153334</v>
      </c>
    </row>
    <row r="2717" spans="1:2">
      <c r="A2717">
        <v>7.3435424876604039E-2</v>
      </c>
      <c r="B2717">
        <v>185.4337479018194</v>
      </c>
    </row>
    <row r="2718" spans="1:2">
      <c r="A2718">
        <v>5.3788883715921054E-2</v>
      </c>
      <c r="B2718">
        <v>345.6327900647513</v>
      </c>
    </row>
    <row r="2719" spans="1:2">
      <c r="A2719">
        <v>0.59901599674667816</v>
      </c>
      <c r="B2719">
        <v>2.7869113816054258</v>
      </c>
    </row>
    <row r="2720" spans="1:2">
      <c r="A2720">
        <v>0.97346601225714813</v>
      </c>
      <c r="B2720">
        <v>1.0552574181692642</v>
      </c>
    </row>
    <row r="2721" spans="1:2">
      <c r="A2721">
        <v>0.6794169018696401</v>
      </c>
      <c r="B2721">
        <v>2.1663434319430035</v>
      </c>
    </row>
    <row r="2722" spans="1:2">
      <c r="A2722">
        <v>0.19327652541505747</v>
      </c>
      <c r="B2722">
        <v>26.76959377268955</v>
      </c>
    </row>
    <row r="2723" spans="1:2">
      <c r="A2723">
        <v>0.69616849039559936</v>
      </c>
      <c r="B2723">
        <v>2.0633422677072359</v>
      </c>
    </row>
    <row r="2724" spans="1:2">
      <c r="A2724">
        <v>0.27840218566188213</v>
      </c>
      <c r="B2724">
        <v>12.901931121584063</v>
      </c>
    </row>
    <row r="2725" spans="1:2">
      <c r="A2725">
        <v>0.69167818871009512</v>
      </c>
      <c r="B2725">
        <v>2.0902192264128052</v>
      </c>
    </row>
    <row r="2726" spans="1:2">
      <c r="A2726">
        <v>0.39573323573692876</v>
      </c>
      <c r="B2726">
        <v>6.38550056679889</v>
      </c>
    </row>
    <row r="2727" spans="1:2">
      <c r="A2727">
        <v>6.4024459896774744E-2</v>
      </c>
      <c r="B2727">
        <v>243.95411772479383</v>
      </c>
    </row>
    <row r="2728" spans="1:2">
      <c r="A2728">
        <v>3.5371029317636804E-2</v>
      </c>
      <c r="B2728">
        <v>799.2904123589949</v>
      </c>
    </row>
    <row r="2729" spans="1:2">
      <c r="A2729">
        <v>0.22408091110649586</v>
      </c>
      <c r="B2729">
        <v>19.915457004075563</v>
      </c>
    </row>
    <row r="2730" spans="1:2">
      <c r="A2730">
        <v>0.15732280598025117</v>
      </c>
      <c r="B2730">
        <v>40.403280852561231</v>
      </c>
    </row>
    <row r="2731" spans="1:2">
      <c r="A2731">
        <v>0.27104329542677186</v>
      </c>
      <c r="B2731">
        <v>13.6120226182964</v>
      </c>
    </row>
    <row r="2732" spans="1:2">
      <c r="A2732">
        <v>0.56430692190432019</v>
      </c>
      <c r="B2732">
        <v>3.1402863042275873</v>
      </c>
    </row>
    <row r="2733" spans="1:2">
      <c r="A2733">
        <v>0.90673116470530335</v>
      </c>
      <c r="B2733">
        <v>1.2163061825333636</v>
      </c>
    </row>
    <row r="2734" spans="1:2">
      <c r="A2734">
        <v>0.15567846594391832</v>
      </c>
      <c r="B2734">
        <v>41.261300591598079</v>
      </c>
    </row>
    <row r="2735" spans="1:2">
      <c r="A2735">
        <v>0.96179352276207064</v>
      </c>
      <c r="B2735">
        <v>1.0810264098625608</v>
      </c>
    </row>
    <row r="2736" spans="1:2">
      <c r="A2736">
        <v>0.79419516366648635</v>
      </c>
      <c r="B2736">
        <v>1.5854243492653395</v>
      </c>
    </row>
    <row r="2737" spans="1:2">
      <c r="A2737">
        <v>0.34729949562045159</v>
      </c>
      <c r="B2737">
        <v>8.29070943794129</v>
      </c>
    </row>
    <row r="2738" spans="1:2">
      <c r="A2738">
        <v>0.64808626110499024</v>
      </c>
      <c r="B2738">
        <v>2.3808628047701301</v>
      </c>
    </row>
    <row r="2739" spans="1:2">
      <c r="A2739">
        <v>0.34522975044802351</v>
      </c>
      <c r="B2739">
        <v>8.3904174972147789</v>
      </c>
    </row>
    <row r="2740" spans="1:2">
      <c r="A2740">
        <v>0.6860580458480563</v>
      </c>
      <c r="B2740">
        <v>2.12460537615901</v>
      </c>
    </row>
    <row r="2741" spans="1:2">
      <c r="A2741">
        <v>0.37663237960729878</v>
      </c>
      <c r="B2741">
        <v>7.0496035088042301</v>
      </c>
    </row>
    <row r="2742" spans="1:2">
      <c r="A2742">
        <v>0.91701548216044659</v>
      </c>
      <c r="B2742">
        <v>1.1891774465772331</v>
      </c>
    </row>
    <row r="2743" spans="1:2">
      <c r="A2743">
        <v>0.47839316879396687</v>
      </c>
      <c r="B2743">
        <v>4.3694830698086911</v>
      </c>
    </row>
    <row r="2744" spans="1:2">
      <c r="A2744">
        <v>0.92244234199991304</v>
      </c>
      <c r="B2744">
        <v>1.17522640464117</v>
      </c>
    </row>
    <row r="2745" spans="1:2">
      <c r="A2745">
        <v>0.99639209860125977</v>
      </c>
      <c r="B2745">
        <v>1.0072550423614031</v>
      </c>
    </row>
    <row r="2746" spans="1:2">
      <c r="A2746">
        <v>0.25835179353324733</v>
      </c>
      <c r="B2746">
        <v>14.982249954244256</v>
      </c>
    </row>
    <row r="2747" spans="1:2">
      <c r="A2747">
        <v>0.89849797365775363</v>
      </c>
      <c r="B2747">
        <v>1.2386990256939439</v>
      </c>
    </row>
    <row r="2748" spans="1:2">
      <c r="A2748">
        <v>0.22948790540449471</v>
      </c>
      <c r="B2748">
        <v>18.988051278615178</v>
      </c>
    </row>
    <row r="2749" spans="1:2">
      <c r="A2749">
        <v>0.63860291046870077</v>
      </c>
      <c r="B2749">
        <v>2.4521002010549839</v>
      </c>
    </row>
    <row r="2750" spans="1:2">
      <c r="A2750">
        <v>0.73876763726262151</v>
      </c>
      <c r="B2750">
        <v>1.8322480804176848</v>
      </c>
    </row>
    <row r="2751" spans="1:2">
      <c r="A2751">
        <v>0.98438461104977848</v>
      </c>
      <c r="B2751">
        <v>1.031977832630387</v>
      </c>
    </row>
    <row r="2752" spans="1:2">
      <c r="A2752">
        <v>0.34818083971926583</v>
      </c>
      <c r="B2752">
        <v>8.2487903027944576</v>
      </c>
    </row>
    <row r="2753" spans="1:2">
      <c r="A2753">
        <v>0.11931325733754439</v>
      </c>
      <c r="B2753">
        <v>70.246161068457198</v>
      </c>
    </row>
    <row r="2754" spans="1:2">
      <c r="A2754">
        <v>0.66563445142009403</v>
      </c>
      <c r="B2754">
        <v>2.2569836681853799</v>
      </c>
    </row>
    <row r="2755" spans="1:2">
      <c r="A2755">
        <v>0.49714973720520939</v>
      </c>
      <c r="B2755">
        <v>4.0459971417935927</v>
      </c>
    </row>
    <row r="2756" spans="1:2">
      <c r="A2756">
        <v>0.97831303018943849</v>
      </c>
      <c r="B2756">
        <v>1.0448268488234187</v>
      </c>
    </row>
    <row r="2757" spans="1:2">
      <c r="A2757">
        <v>0.76634845838238985</v>
      </c>
      <c r="B2757">
        <v>1.7027364141731716</v>
      </c>
    </row>
    <row r="2758" spans="1:2">
      <c r="A2758">
        <v>0.33906803537166663</v>
      </c>
      <c r="B2758">
        <v>8.6981381312283403</v>
      </c>
    </row>
    <row r="2759" spans="1:2">
      <c r="A2759">
        <v>0.66100403022618615</v>
      </c>
      <c r="B2759">
        <v>2.2887153645193501</v>
      </c>
    </row>
    <row r="2760" spans="1:2">
      <c r="A2760">
        <v>0.65090711799858614</v>
      </c>
      <c r="B2760">
        <v>2.3602714784809407</v>
      </c>
    </row>
    <row r="2761" spans="1:2">
      <c r="A2761">
        <v>0.98977896057684234</v>
      </c>
      <c r="B2761">
        <v>1.0207598141874221</v>
      </c>
    </row>
    <row r="2762" spans="1:2">
      <c r="A2762">
        <v>0.26798486720433612</v>
      </c>
      <c r="B2762">
        <v>13.924495167029903</v>
      </c>
    </row>
    <row r="2763" spans="1:2">
      <c r="A2763">
        <v>0.35331893472428022</v>
      </c>
      <c r="B2763">
        <v>8.0106208249247466</v>
      </c>
    </row>
    <row r="2764" spans="1:2">
      <c r="A2764">
        <v>0.14818262429482942</v>
      </c>
      <c r="B2764">
        <v>45.54130133777717</v>
      </c>
    </row>
    <row r="2765" spans="1:2">
      <c r="A2765">
        <v>0.48389060159757857</v>
      </c>
      <c r="B2765">
        <v>4.2707645175734905</v>
      </c>
    </row>
    <row r="2766" spans="1:2">
      <c r="A2766">
        <v>0.29521042958662314</v>
      </c>
      <c r="B2766">
        <v>11.474574935515097</v>
      </c>
    </row>
    <row r="2767" spans="1:2">
      <c r="A2767">
        <v>8.9051200209142367E-2</v>
      </c>
      <c r="B2767">
        <v>126.10155606537725</v>
      </c>
    </row>
    <row r="2768" spans="1:2">
      <c r="A2768">
        <v>0.59570059815216947</v>
      </c>
      <c r="B2768">
        <v>2.818019069432788</v>
      </c>
    </row>
    <row r="2769" spans="1:2">
      <c r="A2769">
        <v>0.36295849347369646</v>
      </c>
      <c r="B2769">
        <v>7.5907741982128911</v>
      </c>
    </row>
    <row r="2770" spans="1:2">
      <c r="A2770">
        <v>0.17488618313851956</v>
      </c>
      <c r="B2770">
        <v>32.695576627690869</v>
      </c>
    </row>
    <row r="2771" spans="1:2">
      <c r="A2771">
        <v>8.5690194402800124E-2</v>
      </c>
      <c r="B2771">
        <v>136.18765560133613</v>
      </c>
    </row>
    <row r="2772" spans="1:2">
      <c r="A2772">
        <v>8.5442654037370724E-2</v>
      </c>
      <c r="B2772">
        <v>136.97791139867508</v>
      </c>
    </row>
    <row r="2773" spans="1:2">
      <c r="A2773">
        <v>0.71263410680020201</v>
      </c>
      <c r="B2773">
        <v>1.9690955565164443</v>
      </c>
    </row>
    <row r="2774" spans="1:2">
      <c r="A2774">
        <v>0.54839424069133269</v>
      </c>
      <c r="B2774">
        <v>3.3251728800012934</v>
      </c>
    </row>
    <row r="2775" spans="1:2">
      <c r="A2775">
        <v>0.14564272388453681</v>
      </c>
      <c r="B2775">
        <v>47.143564318092501</v>
      </c>
    </row>
    <row r="2776" spans="1:2">
      <c r="A2776">
        <v>2.0953823109860936E-2</v>
      </c>
      <c r="B2776">
        <v>2277.5790185569572</v>
      </c>
    </row>
    <row r="2777" spans="1:2">
      <c r="A2777">
        <v>0.48913949751720365</v>
      </c>
      <c r="B2777">
        <v>4.1795982036422714</v>
      </c>
    </row>
    <row r="2778" spans="1:2">
      <c r="A2778">
        <v>0.1770231512192102</v>
      </c>
      <c r="B2778">
        <v>31.910959673720583</v>
      </c>
    </row>
    <row r="2779" spans="1:2">
      <c r="A2779">
        <v>0.17700115282546314</v>
      </c>
      <c r="B2779">
        <v>31.918892203735904</v>
      </c>
    </row>
    <row r="2780" spans="1:2">
      <c r="A2780">
        <v>0.51738640199755359</v>
      </c>
      <c r="B2780">
        <v>3.7356826836441188</v>
      </c>
    </row>
    <row r="2781" spans="1:2">
      <c r="A2781">
        <v>0.91728371296206834</v>
      </c>
      <c r="B2781">
        <v>1.1884820730994443</v>
      </c>
    </row>
    <row r="2782" spans="1:2">
      <c r="A2782">
        <v>0.76535789734666793</v>
      </c>
      <c r="B2782">
        <v>1.7071467843561383</v>
      </c>
    </row>
    <row r="2783" spans="1:2">
      <c r="A2783">
        <v>0.29407652611208857</v>
      </c>
      <c r="B2783">
        <v>11.563233113403431</v>
      </c>
    </row>
    <row r="2784" spans="1:2">
      <c r="A2784">
        <v>0.32064392602788594</v>
      </c>
      <c r="B2784">
        <v>9.7264411864510869</v>
      </c>
    </row>
    <row r="2785" spans="1:2">
      <c r="A2785">
        <v>0.12441954754738749</v>
      </c>
      <c r="B2785">
        <v>64.598549229727297</v>
      </c>
    </row>
    <row r="2786" spans="1:2">
      <c r="A2786">
        <v>0.57397491533246758</v>
      </c>
      <c r="B2786">
        <v>3.0353877331051766</v>
      </c>
    </row>
    <row r="2787" spans="1:2">
      <c r="A2787">
        <v>0.92612967176697802</v>
      </c>
      <c r="B2787">
        <v>1.1658868472198107</v>
      </c>
    </row>
    <row r="2788" spans="1:2">
      <c r="A2788">
        <v>0.78657332242427369</v>
      </c>
      <c r="B2788">
        <v>1.6162985174961615</v>
      </c>
    </row>
    <row r="2789" spans="1:2">
      <c r="A2789">
        <v>0.67118664536906714</v>
      </c>
      <c r="B2789">
        <v>2.2197976461626001</v>
      </c>
    </row>
    <row r="2790" spans="1:2">
      <c r="A2790">
        <v>0.21771455721210575</v>
      </c>
      <c r="B2790">
        <v>21.097211798701078</v>
      </c>
    </row>
    <row r="2791" spans="1:2">
      <c r="A2791">
        <v>0.52482642605006924</v>
      </c>
      <c r="B2791">
        <v>3.6305181393650301</v>
      </c>
    </row>
    <row r="2792" spans="1:2">
      <c r="A2792">
        <v>0.64697684737148076</v>
      </c>
      <c r="B2792">
        <v>2.3890350494567745</v>
      </c>
    </row>
    <row r="2793" spans="1:2">
      <c r="A2793">
        <v>0.73173789868149886</v>
      </c>
      <c r="B2793">
        <v>1.8676216605261149</v>
      </c>
    </row>
    <row r="2794" spans="1:2">
      <c r="A2794">
        <v>0.65961202869419489</v>
      </c>
      <c r="B2794">
        <v>2.2983854639297929</v>
      </c>
    </row>
    <row r="2795" spans="1:2">
      <c r="A2795">
        <v>0.5245867089129117</v>
      </c>
      <c r="B2795">
        <v>3.6338369282217999</v>
      </c>
    </row>
    <row r="2796" spans="1:2">
      <c r="A2796">
        <v>0.45219690521081302</v>
      </c>
      <c r="B2796">
        <v>4.8904050189807524</v>
      </c>
    </row>
    <row r="2797" spans="1:2">
      <c r="A2797">
        <v>0.99012761274760108</v>
      </c>
      <c r="B2797">
        <v>1.0200410634709949</v>
      </c>
    </row>
    <row r="2798" spans="1:2">
      <c r="A2798">
        <v>0.48019820852738881</v>
      </c>
      <c r="B2798">
        <v>4.3366954965230686</v>
      </c>
    </row>
    <row r="2799" spans="1:2">
      <c r="A2799">
        <v>0.97709062418232495</v>
      </c>
      <c r="B2799">
        <v>1.0474427813027616</v>
      </c>
    </row>
    <row r="2800" spans="1:2">
      <c r="A2800">
        <v>0.65293212969343983</v>
      </c>
      <c r="B2800">
        <v>2.3456538316839728</v>
      </c>
    </row>
    <row r="2801" spans="1:2">
      <c r="A2801">
        <v>0.51393901381567564</v>
      </c>
      <c r="B2801">
        <v>3.7859670190630328</v>
      </c>
    </row>
    <row r="2802" spans="1:2">
      <c r="A2802">
        <v>0.94218276548181357</v>
      </c>
      <c r="B2802">
        <v>1.1264960892982125</v>
      </c>
    </row>
    <row r="2803" spans="1:2">
      <c r="A2803">
        <v>0.43599146110231146</v>
      </c>
      <c r="B2803">
        <v>5.2607060138359314</v>
      </c>
    </row>
    <row r="2804" spans="1:2">
      <c r="A2804">
        <v>0.32438762551796696</v>
      </c>
      <c r="B2804">
        <v>9.5032344249122787</v>
      </c>
    </row>
    <row r="2805" spans="1:2">
      <c r="A2805">
        <v>0.20320984241833973</v>
      </c>
      <c r="B2805">
        <v>24.216452431415906</v>
      </c>
    </row>
    <row r="2806" spans="1:2">
      <c r="A2806">
        <v>0.75117381844336961</v>
      </c>
      <c r="B2806">
        <v>1.7722260457091508</v>
      </c>
    </row>
    <row r="2807" spans="1:2">
      <c r="A2807">
        <v>0.79209595967551683</v>
      </c>
      <c r="B2807">
        <v>1.5938388328041764</v>
      </c>
    </row>
    <row r="2808" spans="1:2">
      <c r="A2808">
        <v>0.48382549608194259</v>
      </c>
      <c r="B2808">
        <v>4.2719139776003647</v>
      </c>
    </row>
    <row r="2809" spans="1:2">
      <c r="A2809">
        <v>0.32576826724098007</v>
      </c>
      <c r="B2809">
        <v>9.4228536139164447</v>
      </c>
    </row>
    <row r="2810" spans="1:2">
      <c r="A2810">
        <v>0.77629008334696414</v>
      </c>
      <c r="B2810">
        <v>1.6594032002609478</v>
      </c>
    </row>
    <row r="2811" spans="1:2">
      <c r="A2811">
        <v>0.21744320262683559</v>
      </c>
      <c r="B2811">
        <v>21.149900474993519</v>
      </c>
    </row>
    <row r="2812" spans="1:2">
      <c r="A2812">
        <v>0.34476222093823528</v>
      </c>
      <c r="B2812">
        <v>8.4131892938864823</v>
      </c>
    </row>
    <row r="2813" spans="1:2">
      <c r="A2813">
        <v>0.16008724583518363</v>
      </c>
      <c r="B2813">
        <v>39.019934313441929</v>
      </c>
    </row>
    <row r="2814" spans="1:2">
      <c r="A2814">
        <v>0.98854314372899932</v>
      </c>
      <c r="B2814">
        <v>1.0233135938420368</v>
      </c>
    </row>
    <row r="2815" spans="1:2">
      <c r="A2815">
        <v>0.22580424564987034</v>
      </c>
      <c r="B2815">
        <v>19.612628098004368</v>
      </c>
    </row>
    <row r="2816" spans="1:2">
      <c r="A2816">
        <v>0.55905201961608686</v>
      </c>
      <c r="B2816">
        <v>3.1995990453241556</v>
      </c>
    </row>
    <row r="2817" spans="1:2">
      <c r="A2817">
        <v>0.96180875522996367</v>
      </c>
      <c r="B2817">
        <v>1.080992169022901</v>
      </c>
    </row>
    <row r="2818" spans="1:2">
      <c r="A2818">
        <v>0.79313746761965898</v>
      </c>
      <c r="B2818">
        <v>1.5896556843272152</v>
      </c>
    </row>
    <row r="2819" spans="1:2">
      <c r="A2819">
        <v>0.18473334116819107</v>
      </c>
      <c r="B2819">
        <v>29.302820834949294</v>
      </c>
    </row>
    <row r="2820" spans="1:2">
      <c r="A2820">
        <v>0.77414715913969445</v>
      </c>
      <c r="B2820">
        <v>1.6686027352851107</v>
      </c>
    </row>
    <row r="2821" spans="1:2">
      <c r="A2821">
        <v>0.15346349593638831</v>
      </c>
      <c r="B2821">
        <v>42.460961610006727</v>
      </c>
    </row>
    <row r="2822" spans="1:2">
      <c r="A2822">
        <v>0.68752946525674652</v>
      </c>
      <c r="B2822">
        <v>2.1155211390936159</v>
      </c>
    </row>
    <row r="2823" spans="1:2">
      <c r="A2823">
        <v>2.0233824496228126E-2</v>
      </c>
      <c r="B2823">
        <v>2442.5532616566588</v>
      </c>
    </row>
    <row r="2824" spans="1:2">
      <c r="A2824">
        <v>0.27896270624040964</v>
      </c>
      <c r="B2824">
        <v>12.850135434931435</v>
      </c>
    </row>
    <row r="2825" spans="1:2">
      <c r="A2825">
        <v>0.22465353107420394</v>
      </c>
      <c r="B2825">
        <v>19.814061272930136</v>
      </c>
    </row>
    <row r="2826" spans="1:2">
      <c r="A2826">
        <v>0.60451615505861955</v>
      </c>
      <c r="B2826">
        <v>2.7364289549281655</v>
      </c>
    </row>
    <row r="2827" spans="1:2">
      <c r="A2827">
        <v>0.85519634571932102</v>
      </c>
      <c r="B2827">
        <v>1.3673142094025537</v>
      </c>
    </row>
    <row r="2828" spans="1:2">
      <c r="A2828">
        <v>0.58344833344308999</v>
      </c>
      <c r="B2828">
        <v>2.9376171344568673</v>
      </c>
    </row>
    <row r="2829" spans="1:2">
      <c r="A2829">
        <v>0.97519389602173723</v>
      </c>
      <c r="B2829">
        <v>1.0515212446384719</v>
      </c>
    </row>
    <row r="2830" spans="1:2">
      <c r="A2830">
        <v>0.54938317027396866</v>
      </c>
      <c r="B2830">
        <v>3.313212549357063</v>
      </c>
    </row>
    <row r="2831" spans="1:2">
      <c r="A2831">
        <v>0.60056165049310462</v>
      </c>
      <c r="B2831">
        <v>2.7725846032587071</v>
      </c>
    </row>
    <row r="2832" spans="1:2">
      <c r="A2832">
        <v>8.7972554814594872E-3</v>
      </c>
      <c r="B2832">
        <v>12921.281587514603</v>
      </c>
    </row>
    <row r="2833" spans="1:2">
      <c r="A2833">
        <v>0.3502441586146583</v>
      </c>
      <c r="B2833">
        <v>8.1518878896344589</v>
      </c>
    </row>
    <row r="2834" spans="1:2">
      <c r="A2834">
        <v>0.3730672576623848</v>
      </c>
      <c r="B2834">
        <v>7.1849827614662072</v>
      </c>
    </row>
    <row r="2835" spans="1:2">
      <c r="A2835">
        <v>0.21430164012329067</v>
      </c>
      <c r="B2835">
        <v>21.77454106466497</v>
      </c>
    </row>
    <row r="2836" spans="1:2">
      <c r="A2836">
        <v>0.77364296721095904</v>
      </c>
      <c r="B2836">
        <v>1.6707783387822404</v>
      </c>
    </row>
    <row r="2837" spans="1:2">
      <c r="A2837">
        <v>0.66730970054468575</v>
      </c>
      <c r="B2837">
        <v>2.2456657931750774</v>
      </c>
    </row>
    <row r="2838" spans="1:2">
      <c r="A2838">
        <v>0.45867432722712231</v>
      </c>
      <c r="B2838">
        <v>4.753255230377774</v>
      </c>
    </row>
    <row r="2839" spans="1:2">
      <c r="A2839">
        <v>0.67463628498171824</v>
      </c>
      <c r="B2839">
        <v>2.1971545586625068</v>
      </c>
    </row>
    <row r="2840" spans="1:2">
      <c r="A2840">
        <v>0.34604559749277164</v>
      </c>
      <c r="B2840">
        <v>8.3509011558192583</v>
      </c>
    </row>
    <row r="2841" spans="1:2">
      <c r="A2841">
        <v>7.7259839776395722E-2</v>
      </c>
      <c r="B2841">
        <v>167.52992485173502</v>
      </c>
    </row>
    <row r="2842" spans="1:2">
      <c r="A2842">
        <v>0.73558709025473501</v>
      </c>
      <c r="B2842">
        <v>1.8481269610333597</v>
      </c>
    </row>
    <row r="2843" spans="1:2">
      <c r="A2843">
        <v>0.81524657456617611</v>
      </c>
      <c r="B2843">
        <v>1.5046033851942191</v>
      </c>
    </row>
    <row r="2844" spans="1:2">
      <c r="A2844">
        <v>7.6080692564585384E-2</v>
      </c>
      <c r="B2844">
        <v>172.76313860451785</v>
      </c>
    </row>
    <row r="2845" spans="1:2">
      <c r="A2845">
        <v>0.43661457474636034</v>
      </c>
      <c r="B2845">
        <v>5.2457011158058799</v>
      </c>
    </row>
    <row r="2846" spans="1:2">
      <c r="A2846">
        <v>0.92298028879896243</v>
      </c>
      <c r="B2846">
        <v>1.1738568736710842</v>
      </c>
    </row>
    <row r="2847" spans="1:2">
      <c r="A2847">
        <v>0.81994310390239389</v>
      </c>
      <c r="B2847">
        <v>1.4874163971061032</v>
      </c>
    </row>
    <row r="2848" spans="1:2">
      <c r="A2848">
        <v>2.9896022576944681E-2</v>
      </c>
      <c r="B2848">
        <v>1118.8533701643403</v>
      </c>
    </row>
    <row r="2849" spans="1:2">
      <c r="A2849">
        <v>0.81123380661914446</v>
      </c>
      <c r="B2849">
        <v>1.5195252406237489</v>
      </c>
    </row>
    <row r="2850" spans="1:2">
      <c r="A2850">
        <v>0.46438616601562632</v>
      </c>
      <c r="B2850">
        <v>4.6370465171224584</v>
      </c>
    </row>
    <row r="2851" spans="1:2">
      <c r="A2851">
        <v>9.992615356599921E-2</v>
      </c>
      <c r="B2851">
        <v>100.14785662810748</v>
      </c>
    </row>
    <row r="2852" spans="1:2">
      <c r="A2852">
        <v>0.65291878049193097</v>
      </c>
      <c r="B2852">
        <v>2.3457497484402512</v>
      </c>
    </row>
    <row r="2853" spans="1:2">
      <c r="A2853">
        <v>0.53430282443614718</v>
      </c>
      <c r="B2853">
        <v>3.5028783897787439</v>
      </c>
    </row>
    <row r="2854" spans="1:2">
      <c r="A2854">
        <v>0.46176143158941585</v>
      </c>
      <c r="B2854">
        <v>4.6899119402931397</v>
      </c>
    </row>
    <row r="2855" spans="1:2">
      <c r="A2855">
        <v>0.37462677766880415</v>
      </c>
      <c r="B2855">
        <v>7.1252870732282432</v>
      </c>
    </row>
    <row r="2856" spans="1:2">
      <c r="A2856">
        <v>7.7745385704689696E-2</v>
      </c>
      <c r="B2856">
        <v>165.44389843225591</v>
      </c>
    </row>
    <row r="2857" spans="1:2">
      <c r="A2857">
        <v>0.17174931482440781</v>
      </c>
      <c r="B2857">
        <v>33.900802088368422</v>
      </c>
    </row>
    <row r="2858" spans="1:2">
      <c r="A2858">
        <v>0.32252705488703537</v>
      </c>
      <c r="B2858">
        <v>9.6131938115797766</v>
      </c>
    </row>
    <row r="2859" spans="1:2">
      <c r="A2859">
        <v>0.69060814706915097</v>
      </c>
      <c r="B2859">
        <v>2.0967014967216278</v>
      </c>
    </row>
    <row r="2860" spans="1:2">
      <c r="A2860">
        <v>0.28377531865202998</v>
      </c>
      <c r="B2860">
        <v>12.417974393270928</v>
      </c>
    </row>
    <row r="2861" spans="1:2">
      <c r="A2861">
        <v>0.23694345616258961</v>
      </c>
      <c r="B2861">
        <v>17.8119128701377</v>
      </c>
    </row>
    <row r="2862" spans="1:2">
      <c r="A2862">
        <v>0.45732281468475477</v>
      </c>
      <c r="B2862">
        <v>4.7813910517574891</v>
      </c>
    </row>
    <row r="2863" spans="1:2">
      <c r="A2863">
        <v>0.46180894645543358</v>
      </c>
      <c r="B2863">
        <v>4.6889469131956139</v>
      </c>
    </row>
    <row r="2864" spans="1:2">
      <c r="A2864">
        <v>0.11288751058211788</v>
      </c>
      <c r="B2864">
        <v>78.47082309107914</v>
      </c>
    </row>
    <row r="2865" spans="1:2">
      <c r="A2865">
        <v>0.19230958737244253</v>
      </c>
      <c r="B2865">
        <v>27.039467085348495</v>
      </c>
    </row>
    <row r="2866" spans="1:2">
      <c r="A2866">
        <v>0.82413905119633446</v>
      </c>
      <c r="B2866">
        <v>1.4723091574786373</v>
      </c>
    </row>
    <row r="2867" spans="1:2">
      <c r="A2867">
        <v>0.45243397313580269</v>
      </c>
      <c r="B2867">
        <v>4.8852813788618876</v>
      </c>
    </row>
    <row r="2868" spans="1:2">
      <c r="A2868">
        <v>0.82296852487138472</v>
      </c>
      <c r="B2868">
        <v>1.476500331681561</v>
      </c>
    </row>
    <row r="2869" spans="1:2">
      <c r="A2869">
        <v>0.37673794234321734</v>
      </c>
      <c r="B2869">
        <v>7.0456534358746552</v>
      </c>
    </row>
    <row r="2870" spans="1:2">
      <c r="A2870">
        <v>0.52330496349546962</v>
      </c>
      <c r="B2870">
        <v>3.651659644291358</v>
      </c>
    </row>
    <row r="2871" spans="1:2">
      <c r="A2871">
        <v>0.56310612438599161</v>
      </c>
      <c r="B2871">
        <v>3.1536936120728805</v>
      </c>
    </row>
    <row r="2872" spans="1:2">
      <c r="A2872">
        <v>0.42918820187262186</v>
      </c>
      <c r="B2872">
        <v>5.4288075973579231</v>
      </c>
    </row>
    <row r="2873" spans="1:2">
      <c r="A2873">
        <v>0.56074422207888519</v>
      </c>
      <c r="B2873">
        <v>3.180316814728041</v>
      </c>
    </row>
    <row r="2874" spans="1:2">
      <c r="A2874">
        <v>0.94767025899669965</v>
      </c>
      <c r="B2874">
        <v>1.1134878883888242</v>
      </c>
    </row>
    <row r="2875" spans="1:2">
      <c r="A2875">
        <v>0.42598609566010959</v>
      </c>
      <c r="B2875">
        <v>5.5107302441487853</v>
      </c>
    </row>
    <row r="2876" spans="1:2">
      <c r="A2876">
        <v>3.4989634108054224E-2</v>
      </c>
      <c r="B2876">
        <v>816.81028566010457</v>
      </c>
    </row>
    <row r="2877" spans="1:2">
      <c r="A2877">
        <v>0.94868993390986844</v>
      </c>
      <c r="B2877">
        <v>1.1110955672521317</v>
      </c>
    </row>
    <row r="2878" spans="1:2">
      <c r="A2878">
        <v>0.64803240287613573</v>
      </c>
      <c r="B2878">
        <v>2.3812585701109525</v>
      </c>
    </row>
    <row r="2879" spans="1:2">
      <c r="A2879">
        <v>0.79306940399624382</v>
      </c>
      <c r="B2879">
        <v>1.5899285541876367</v>
      </c>
    </row>
    <row r="2880" spans="1:2">
      <c r="A2880">
        <v>3.8054802501254148E-2</v>
      </c>
      <c r="B2880">
        <v>690.5276214851807</v>
      </c>
    </row>
    <row r="2881" spans="1:2">
      <c r="A2881">
        <v>0.41365839086087908</v>
      </c>
      <c r="B2881">
        <v>5.8440823037173883</v>
      </c>
    </row>
    <row r="2882" spans="1:2">
      <c r="A2882">
        <v>0.71901518046192558</v>
      </c>
      <c r="B2882">
        <v>1.9343002175007991</v>
      </c>
    </row>
    <row r="2883" spans="1:2">
      <c r="A2883">
        <v>0.73248785272877637</v>
      </c>
      <c r="B2883">
        <v>1.863799307967964</v>
      </c>
    </row>
    <row r="2884" spans="1:2">
      <c r="A2884">
        <v>0.81699890778705431</v>
      </c>
      <c r="B2884">
        <v>1.4981560351125831</v>
      </c>
    </row>
    <row r="2885" spans="1:2">
      <c r="A2885">
        <v>0.46122752791118882</v>
      </c>
      <c r="B2885">
        <v>4.7007760381212504</v>
      </c>
    </row>
    <row r="2886" spans="1:2">
      <c r="A2886">
        <v>0.77587212579323106</v>
      </c>
      <c r="B2886">
        <v>1.6611915024500858</v>
      </c>
    </row>
    <row r="2887" spans="1:2">
      <c r="A2887">
        <v>0.36598735358327228</v>
      </c>
      <c r="B2887">
        <v>7.465653719760537</v>
      </c>
    </row>
    <row r="2888" spans="1:2">
      <c r="A2888">
        <v>0.6949455904370021</v>
      </c>
      <c r="B2888">
        <v>2.0706104087170587</v>
      </c>
    </row>
    <row r="2889" spans="1:2">
      <c r="A2889">
        <v>0.61875232304254268</v>
      </c>
      <c r="B2889">
        <v>2.6119587567777169</v>
      </c>
    </row>
    <row r="2890" spans="1:2">
      <c r="A2890">
        <v>0.89114613004945231</v>
      </c>
      <c r="B2890">
        <v>1.2592215547393388</v>
      </c>
    </row>
    <row r="2891" spans="1:2">
      <c r="A2891">
        <v>0.10494961272964209</v>
      </c>
      <c r="B2891">
        <v>90.790063385379938</v>
      </c>
    </row>
    <row r="2892" spans="1:2">
      <c r="A2892">
        <v>8.4566320675021789E-2</v>
      </c>
      <c r="B2892">
        <v>139.83153614580218</v>
      </c>
    </row>
    <row r="2893" spans="1:2">
      <c r="A2893">
        <v>1.3780255212501924E-2</v>
      </c>
      <c r="B2893">
        <v>5266.0560625465878</v>
      </c>
    </row>
    <row r="2894" spans="1:2">
      <c r="A2894">
        <v>0.46389352466019051</v>
      </c>
      <c r="B2894">
        <v>4.646900562257275</v>
      </c>
    </row>
    <row r="2895" spans="1:2">
      <c r="A2895">
        <v>0.72085947179423204</v>
      </c>
      <c r="B2895">
        <v>1.9244152129479266</v>
      </c>
    </row>
    <row r="2896" spans="1:2">
      <c r="A2896">
        <v>0.18213481676986398</v>
      </c>
      <c r="B2896">
        <v>30.144914308308316</v>
      </c>
    </row>
    <row r="2897" spans="1:2">
      <c r="A2897">
        <v>0.59982733459204773</v>
      </c>
      <c r="B2897">
        <v>2.779377221943693</v>
      </c>
    </row>
    <row r="2898" spans="1:2">
      <c r="A2898">
        <v>0.59329556545281403</v>
      </c>
      <c r="B2898">
        <v>2.840912093349842</v>
      </c>
    </row>
    <row r="2899" spans="1:2">
      <c r="A2899">
        <v>0.94605250055459988</v>
      </c>
      <c r="B2899">
        <v>1.1172992933517611</v>
      </c>
    </row>
    <row r="2900" spans="1:2">
      <c r="A2900">
        <v>0.58225799948940393</v>
      </c>
      <c r="B2900">
        <v>2.9496403945625733</v>
      </c>
    </row>
    <row r="2901" spans="1:2">
      <c r="A2901">
        <v>0.50906698631626091</v>
      </c>
      <c r="B2901">
        <v>3.8587810160529901</v>
      </c>
    </row>
    <row r="2902" spans="1:2">
      <c r="A2902">
        <v>0.81816979902163478</v>
      </c>
      <c r="B2902">
        <v>1.4938710503558792</v>
      </c>
    </row>
    <row r="2903" spans="1:2">
      <c r="A2903">
        <v>0.56609127395084102</v>
      </c>
      <c r="B2903">
        <v>3.1205207806454451</v>
      </c>
    </row>
    <row r="2904" spans="1:2">
      <c r="A2904">
        <v>0.99356296699199365</v>
      </c>
      <c r="B2904">
        <v>1.0129994477331166</v>
      </c>
    </row>
    <row r="2905" spans="1:2">
      <c r="A2905">
        <v>0.36883322950217856</v>
      </c>
      <c r="B2905">
        <v>7.3508898898369628</v>
      </c>
    </row>
    <row r="2906" spans="1:2">
      <c r="A2906">
        <v>0.59088722829684848</v>
      </c>
      <c r="B2906">
        <v>2.8641172562723778</v>
      </c>
    </row>
    <row r="2907" spans="1:2">
      <c r="A2907">
        <v>5.6587381472746445E-2</v>
      </c>
      <c r="B2907">
        <v>312.29196066539396</v>
      </c>
    </row>
    <row r="2908" spans="1:2">
      <c r="A2908">
        <v>0.97237047210020844</v>
      </c>
      <c r="B2908">
        <v>1.0576366103989405</v>
      </c>
    </row>
    <row r="2909" spans="1:2">
      <c r="A2909">
        <v>0.68778660912518874</v>
      </c>
      <c r="B2909">
        <v>2.1139395683260394</v>
      </c>
    </row>
    <row r="2910" spans="1:2">
      <c r="A2910">
        <v>0.11636000971626714</v>
      </c>
      <c r="B2910">
        <v>73.857142728158962</v>
      </c>
    </row>
    <row r="2911" spans="1:2">
      <c r="A2911">
        <v>0.88839371160181724</v>
      </c>
      <c r="B2911">
        <v>1.2670362738637793</v>
      </c>
    </row>
    <row r="2912" spans="1:2">
      <c r="A2912">
        <v>3.0536106633208604E-2</v>
      </c>
      <c r="B2912">
        <v>1072.439182598649</v>
      </c>
    </row>
    <row r="2913" spans="1:2">
      <c r="A2913">
        <v>0.63399201363112656</v>
      </c>
      <c r="B2913">
        <v>2.4878971680201478</v>
      </c>
    </row>
    <row r="2914" spans="1:2">
      <c r="A2914">
        <v>0.30857242229931714</v>
      </c>
      <c r="B2914">
        <v>10.502332904858557</v>
      </c>
    </row>
    <row r="2915" spans="1:2">
      <c r="A2915">
        <v>0.42578135396236316</v>
      </c>
      <c r="B2915">
        <v>5.5160313101893745</v>
      </c>
    </row>
    <row r="2916" spans="1:2">
      <c r="A2916">
        <v>0.20770640696704579</v>
      </c>
      <c r="B2916">
        <v>23.179294522923634</v>
      </c>
    </row>
    <row r="2917" spans="1:2">
      <c r="A2917">
        <v>7.2884122229620596E-2</v>
      </c>
      <c r="B2917">
        <v>188.24963570371708</v>
      </c>
    </row>
    <row r="2918" spans="1:2">
      <c r="A2918">
        <v>0.76572097807811312</v>
      </c>
      <c r="B2918">
        <v>1.7055282178848659</v>
      </c>
    </row>
    <row r="2919" spans="1:2">
      <c r="A2919">
        <v>0.77517210588811203</v>
      </c>
      <c r="B2919">
        <v>1.6641931382757802</v>
      </c>
    </row>
    <row r="2920" spans="1:2">
      <c r="A2920">
        <v>0.37648733268951551</v>
      </c>
      <c r="B2920">
        <v>7.0550364683878</v>
      </c>
    </row>
    <row r="2921" spans="1:2">
      <c r="A2921">
        <v>0.43295730130664967</v>
      </c>
      <c r="B2921">
        <v>5.3346983117861981</v>
      </c>
    </row>
    <row r="2922" spans="1:2">
      <c r="A2922">
        <v>0.92687732410990176</v>
      </c>
      <c r="B2922">
        <v>1.1640067139013421</v>
      </c>
    </row>
    <row r="2923" spans="1:2">
      <c r="A2923">
        <v>0.33721180314610244</v>
      </c>
      <c r="B2923">
        <v>8.7941620694409419</v>
      </c>
    </row>
    <row r="2924" spans="1:2">
      <c r="A2924">
        <v>0.57554013475599075</v>
      </c>
      <c r="B2924">
        <v>3.0189003079648304</v>
      </c>
    </row>
    <row r="2925" spans="1:2">
      <c r="A2925">
        <v>0.25483088148105448</v>
      </c>
      <c r="B2925">
        <v>15.399119422780103</v>
      </c>
    </row>
    <row r="2926" spans="1:2">
      <c r="A2926">
        <v>8.2259903798734157E-2</v>
      </c>
      <c r="B2926">
        <v>147.78270291452205</v>
      </c>
    </row>
    <row r="2927" spans="1:2">
      <c r="A2927">
        <v>0.64257924288108481</v>
      </c>
      <c r="B2927">
        <v>2.4218465083323522</v>
      </c>
    </row>
    <row r="2928" spans="1:2">
      <c r="A2928">
        <v>0.18476160865726055</v>
      </c>
      <c r="B2928">
        <v>29.293855186622924</v>
      </c>
    </row>
    <row r="2929" spans="1:2">
      <c r="A2929">
        <v>0.94856399862911034</v>
      </c>
      <c r="B2929">
        <v>1.1113906141250878</v>
      </c>
    </row>
    <row r="2930" spans="1:2">
      <c r="A2930">
        <v>0.34961900085001263</v>
      </c>
      <c r="B2930">
        <v>8.1810669233804223</v>
      </c>
    </row>
    <row r="2931" spans="1:2">
      <c r="A2931">
        <v>0.47308309527513037</v>
      </c>
      <c r="B2931">
        <v>4.4681232130693029</v>
      </c>
    </row>
    <row r="2932" spans="1:2">
      <c r="A2932">
        <v>0.41404376787714492</v>
      </c>
      <c r="B2932">
        <v>5.8332084442174557</v>
      </c>
    </row>
    <row r="2933" spans="1:2">
      <c r="A2933">
        <v>0.75874807577184056</v>
      </c>
      <c r="B2933">
        <v>1.7370199027727664</v>
      </c>
    </row>
    <row r="2934" spans="1:2">
      <c r="A2934">
        <v>0.71932193316029913</v>
      </c>
      <c r="B2934">
        <v>1.9326508161207543</v>
      </c>
    </row>
    <row r="2935" spans="1:2">
      <c r="A2935">
        <v>1.4288537993760286E-2</v>
      </c>
      <c r="B2935">
        <v>4898.0635104478824</v>
      </c>
    </row>
    <row r="2936" spans="1:2">
      <c r="A2936">
        <v>0.60729075999412796</v>
      </c>
      <c r="B2936">
        <v>2.7114815479804144</v>
      </c>
    </row>
    <row r="2937" spans="1:2">
      <c r="A2937">
        <v>0.91746087650519392</v>
      </c>
      <c r="B2937">
        <v>1.1880231208519128</v>
      </c>
    </row>
    <row r="2938" spans="1:2">
      <c r="A2938">
        <v>0.65862622201986309</v>
      </c>
      <c r="B2938">
        <v>2.305270884853531</v>
      </c>
    </row>
    <row r="2939" spans="1:2">
      <c r="A2939">
        <v>0.35450952120432699</v>
      </c>
      <c r="B2939">
        <v>7.9569053608118008</v>
      </c>
    </row>
    <row r="2940" spans="1:2">
      <c r="A2940">
        <v>0.2927550984798426</v>
      </c>
      <c r="B2940">
        <v>11.667856130671726</v>
      </c>
    </row>
    <row r="2941" spans="1:2">
      <c r="A2941">
        <v>0.16038835393960338</v>
      </c>
      <c r="B2941">
        <v>38.873562218974563</v>
      </c>
    </row>
    <row r="2942" spans="1:2">
      <c r="A2942">
        <v>0.24299606119932049</v>
      </c>
      <c r="B2942">
        <v>16.935636825362092</v>
      </c>
    </row>
    <row r="2943" spans="1:2">
      <c r="A2943">
        <v>0.85914910054039639</v>
      </c>
      <c r="B2943">
        <v>1.3547617315785749</v>
      </c>
    </row>
    <row r="2944" spans="1:2">
      <c r="A2944">
        <v>8.2021505005575701E-2</v>
      </c>
      <c r="B2944">
        <v>148.6430240826366</v>
      </c>
    </row>
    <row r="2945" spans="1:2">
      <c r="A2945">
        <v>0.79651956950131608</v>
      </c>
      <c r="B2945">
        <v>1.5761846702607729</v>
      </c>
    </row>
    <row r="2946" spans="1:2">
      <c r="A2946">
        <v>0.43582628763343489</v>
      </c>
      <c r="B2946">
        <v>5.2646942712819964</v>
      </c>
    </row>
    <row r="2947" spans="1:2">
      <c r="A2947">
        <v>0.75655865616188045</v>
      </c>
      <c r="B2947">
        <v>1.7470880403560711</v>
      </c>
    </row>
    <row r="2948" spans="1:2">
      <c r="A2948">
        <v>0.30382335455145881</v>
      </c>
      <c r="B2948">
        <v>10.833223195368113</v>
      </c>
    </row>
    <row r="2949" spans="1:2">
      <c r="A2949">
        <v>0.53479826075251324</v>
      </c>
      <c r="B2949">
        <v>3.4963912732984155</v>
      </c>
    </row>
    <row r="2950" spans="1:2">
      <c r="A2950">
        <v>0.34214035392468301</v>
      </c>
      <c r="B2950">
        <v>8.5426261225861335</v>
      </c>
    </row>
    <row r="2951" spans="1:2">
      <c r="A2951">
        <v>0.49604858029608057</v>
      </c>
      <c r="B2951">
        <v>4.0639801496031218</v>
      </c>
    </row>
    <row r="2952" spans="1:2">
      <c r="A2952">
        <v>0.66569194489150996</v>
      </c>
      <c r="B2952">
        <v>2.256593829541627</v>
      </c>
    </row>
    <row r="2953" spans="1:2">
      <c r="A2953">
        <v>0.63918763525697253</v>
      </c>
      <c r="B2953">
        <v>2.4476159217149545</v>
      </c>
    </row>
    <row r="2954" spans="1:2">
      <c r="A2954">
        <v>0.17716519706988887</v>
      </c>
      <c r="B2954">
        <v>31.859809647112215</v>
      </c>
    </row>
    <row r="2955" spans="1:2">
      <c r="A2955">
        <v>0.24471438164388637</v>
      </c>
      <c r="B2955">
        <v>16.698636600707548</v>
      </c>
    </row>
    <row r="2956" spans="1:2">
      <c r="A2956">
        <v>0.86289679573058575</v>
      </c>
      <c r="B2956">
        <v>1.3430194040111283</v>
      </c>
    </row>
    <row r="2957" spans="1:2">
      <c r="A2957">
        <v>0.12470088720780792</v>
      </c>
      <c r="B2957">
        <v>64.307394405832298</v>
      </c>
    </row>
    <row r="2958" spans="1:2">
      <c r="A2958">
        <v>0.81923765552921113</v>
      </c>
      <c r="B2958">
        <v>1.4899791388123174</v>
      </c>
    </row>
    <row r="2959" spans="1:2">
      <c r="A2959">
        <v>0.19153513985769655</v>
      </c>
      <c r="B2959">
        <v>27.258570310983099</v>
      </c>
    </row>
    <row r="2960" spans="1:2">
      <c r="A2960">
        <v>0.46595216569636699</v>
      </c>
      <c r="B2960">
        <v>4.6059299722553906</v>
      </c>
    </row>
    <row r="2961" spans="1:2">
      <c r="A2961">
        <v>0.90273419574196678</v>
      </c>
      <c r="B2961">
        <v>1.2271007234280746</v>
      </c>
    </row>
    <row r="2962" spans="1:2">
      <c r="A2962">
        <v>0.62810901712684641</v>
      </c>
      <c r="B2962">
        <v>2.5347197200743659</v>
      </c>
    </row>
    <row r="2963" spans="1:2">
      <c r="A2963">
        <v>0.41871353305991632</v>
      </c>
      <c r="B2963">
        <v>5.7038225320305056</v>
      </c>
    </row>
    <row r="2964" spans="1:2">
      <c r="A2964">
        <v>0.41756157737896693</v>
      </c>
      <c r="B2964">
        <v>5.7353369933182794</v>
      </c>
    </row>
    <row r="2965" spans="1:2">
      <c r="A2965">
        <v>0.1953287733354907</v>
      </c>
      <c r="B2965">
        <v>26.210032205658006</v>
      </c>
    </row>
    <row r="2966" spans="1:2">
      <c r="A2966">
        <v>0.74772334485972181</v>
      </c>
      <c r="B2966">
        <v>1.7886201532388184</v>
      </c>
    </row>
    <row r="2967" spans="1:2">
      <c r="A2967">
        <v>0.68476856585260215</v>
      </c>
      <c r="B2967">
        <v>2.1326145511023458</v>
      </c>
    </row>
    <row r="2968" spans="1:2">
      <c r="A2968">
        <v>0.13900855069019702</v>
      </c>
      <c r="B2968">
        <v>51.750788253092914</v>
      </c>
    </row>
    <row r="2969" spans="1:2">
      <c r="A2969">
        <v>0.10500490251206784</v>
      </c>
      <c r="B2969">
        <v>90.694478490465514</v>
      </c>
    </row>
    <row r="2970" spans="1:2">
      <c r="A2970">
        <v>0.41182319548614199</v>
      </c>
      <c r="B2970">
        <v>5.8962839754661998</v>
      </c>
    </row>
    <row r="2971" spans="1:2">
      <c r="A2971">
        <v>0.17078852270745259</v>
      </c>
      <c r="B2971">
        <v>34.28330134242038</v>
      </c>
    </row>
    <row r="2972" spans="1:2">
      <c r="A2972">
        <v>0.37756345025867732</v>
      </c>
      <c r="B2972">
        <v>7.0148777644696523</v>
      </c>
    </row>
    <row r="2973" spans="1:2">
      <c r="A2973">
        <v>0.37880624354274151</v>
      </c>
      <c r="B2973">
        <v>6.9689242355687879</v>
      </c>
    </row>
    <row r="2974" spans="1:2">
      <c r="A2974">
        <v>0.78620245669839073</v>
      </c>
      <c r="B2974">
        <v>1.6178237508471232</v>
      </c>
    </row>
    <row r="2975" spans="1:2">
      <c r="A2975">
        <v>0.2867373120876473</v>
      </c>
      <c r="B2975">
        <v>12.16274440770635</v>
      </c>
    </row>
    <row r="2976" spans="1:2">
      <c r="A2976">
        <v>0.12905895452417226</v>
      </c>
      <c r="B2976">
        <v>60.037654141411728</v>
      </c>
    </row>
    <row r="2977" spans="1:2">
      <c r="A2977">
        <v>0.103175748766418</v>
      </c>
      <c r="B2977">
        <v>93.938742306594861</v>
      </c>
    </row>
    <row r="2978" spans="1:2">
      <c r="A2978">
        <v>0.89777076632163078</v>
      </c>
      <c r="B2978">
        <v>1.2407065667710881</v>
      </c>
    </row>
    <row r="2979" spans="1:2">
      <c r="A2979">
        <v>0.57394900706421104</v>
      </c>
      <c r="B2979">
        <v>3.0356617763168221</v>
      </c>
    </row>
    <row r="2980" spans="1:2">
      <c r="A2980">
        <v>0.33262597630389479</v>
      </c>
      <c r="B2980">
        <v>9.0383192105374484</v>
      </c>
    </row>
    <row r="2981" spans="1:2">
      <c r="A2981">
        <v>0.47661550138704012</v>
      </c>
      <c r="B2981">
        <v>4.4021382104690376</v>
      </c>
    </row>
    <row r="2982" spans="1:2">
      <c r="A2982">
        <v>0.57550348631778747</v>
      </c>
      <c r="B2982">
        <v>3.0192848112971586</v>
      </c>
    </row>
    <row r="2983" spans="1:2">
      <c r="A2983">
        <v>0.21831365363587318</v>
      </c>
      <c r="B2983">
        <v>20.981580718438664</v>
      </c>
    </row>
    <row r="2984" spans="1:2">
      <c r="A2984">
        <v>0.4995912866024026</v>
      </c>
      <c r="B2984">
        <v>4.0065474413483813</v>
      </c>
    </row>
    <row r="2985" spans="1:2">
      <c r="A2985">
        <v>0.92078144839163478</v>
      </c>
      <c r="B2985">
        <v>1.179469944639844</v>
      </c>
    </row>
    <row r="2986" spans="1:2">
      <c r="A2986">
        <v>0.86122327116185571</v>
      </c>
      <c r="B2986">
        <v>1.3482439718628749</v>
      </c>
    </row>
    <row r="2987" spans="1:2">
      <c r="A2987">
        <v>0.75560174278964976</v>
      </c>
      <c r="B2987">
        <v>1.7515159563499765</v>
      </c>
    </row>
    <row r="2988" spans="1:2">
      <c r="A2988">
        <v>0.77415300499463591</v>
      </c>
      <c r="B2988">
        <v>1.6685775351692338</v>
      </c>
    </row>
    <row r="2989" spans="1:2">
      <c r="A2989">
        <v>0.44210276701422035</v>
      </c>
      <c r="B2989">
        <v>5.1162709250973952</v>
      </c>
    </row>
    <row r="2990" spans="1:2">
      <c r="A2990">
        <v>0.15797134323645445</v>
      </c>
      <c r="B2990">
        <v>40.072217695623351</v>
      </c>
    </row>
    <row r="2991" spans="1:2">
      <c r="A2991">
        <v>0.44085444795309026</v>
      </c>
      <c r="B2991">
        <v>5.1452863103791708</v>
      </c>
    </row>
    <row r="2992" spans="1:2">
      <c r="A2992">
        <v>0.42972632398506239</v>
      </c>
      <c r="B2992">
        <v>5.4152197293542423</v>
      </c>
    </row>
    <row r="2993" spans="1:2">
      <c r="A2993">
        <v>0.98121926226549405</v>
      </c>
      <c r="B2993">
        <v>1.0386467572496747</v>
      </c>
    </row>
    <row r="2994" spans="1:2">
      <c r="A2994">
        <v>0.30296681878102949</v>
      </c>
      <c r="B2994">
        <v>10.894564301200321</v>
      </c>
    </row>
    <row r="2995" spans="1:2">
      <c r="A2995">
        <v>0.32248747307329273</v>
      </c>
      <c r="B2995">
        <v>9.6155537854099169</v>
      </c>
    </row>
    <row r="2996" spans="1:2">
      <c r="A2996">
        <v>0.35417505614575839</v>
      </c>
      <c r="B2996">
        <v>7.9719406569078313</v>
      </c>
    </row>
    <row r="2997" spans="1:2">
      <c r="A2997">
        <v>0.81294080382878398</v>
      </c>
      <c r="B2997">
        <v>1.5131506015316094</v>
      </c>
    </row>
    <row r="2998" spans="1:2">
      <c r="A2998">
        <v>0.72588912780251746</v>
      </c>
      <c r="B2998">
        <v>1.897839216796396</v>
      </c>
    </row>
    <row r="2999" spans="1:2">
      <c r="A2999">
        <v>0.35651673699829001</v>
      </c>
      <c r="B2999">
        <v>7.8675616365936456</v>
      </c>
    </row>
    <row r="3000" spans="1:2">
      <c r="A3000">
        <v>0.99034652844117432</v>
      </c>
      <c r="B3000">
        <v>1.0195901539964771</v>
      </c>
    </row>
    <row r="3001" spans="1:2">
      <c r="A3001">
        <v>0.65567866706783806</v>
      </c>
      <c r="B3001">
        <v>2.3260438212566732</v>
      </c>
    </row>
    <row r="3002" spans="1:2">
      <c r="A3002">
        <v>0.19806114874018643</v>
      </c>
      <c r="B3002">
        <v>25.491853432598418</v>
      </c>
    </row>
    <row r="3003" spans="1:2">
      <c r="A3003">
        <v>0.89148011026377816</v>
      </c>
      <c r="B3003">
        <v>1.2582782329480067</v>
      </c>
    </row>
    <row r="3004" spans="1:2">
      <c r="A3004">
        <v>0.73596337792887856</v>
      </c>
      <c r="B3004">
        <v>1.8462376017651145</v>
      </c>
    </row>
    <row r="3005" spans="1:2">
      <c r="A3005">
        <v>0.87238553649661643</v>
      </c>
      <c r="B3005">
        <v>1.3139628504399179</v>
      </c>
    </row>
    <row r="3006" spans="1:2">
      <c r="A3006">
        <v>0.40131726911973709</v>
      </c>
      <c r="B3006">
        <v>6.2090377943166333</v>
      </c>
    </row>
    <row r="3007" spans="1:2">
      <c r="A3007">
        <v>0.10698880066436978</v>
      </c>
      <c r="B3007">
        <v>87.362159686103595</v>
      </c>
    </row>
    <row r="3008" spans="1:2">
      <c r="A3008">
        <v>0.97414718695322922</v>
      </c>
      <c r="B3008">
        <v>1.0537821517119554</v>
      </c>
    </row>
    <row r="3009" spans="1:2">
      <c r="A3009">
        <v>0.94818539791200962</v>
      </c>
      <c r="B3009">
        <v>1.1122783250931001</v>
      </c>
    </row>
    <row r="3010" spans="1:2">
      <c r="A3010">
        <v>0.82433318830784619</v>
      </c>
      <c r="B3010">
        <v>1.4716157577865654</v>
      </c>
    </row>
    <row r="3011" spans="1:2">
      <c r="A3011">
        <v>0.40835706342741451</v>
      </c>
      <c r="B3011">
        <v>5.9968040182522921</v>
      </c>
    </row>
    <row r="3012" spans="1:2">
      <c r="A3012">
        <v>0.57389660916789831</v>
      </c>
      <c r="B3012">
        <v>3.0362161254793913</v>
      </c>
    </row>
    <row r="3013" spans="1:2">
      <c r="A3013">
        <v>0.12735465833410142</v>
      </c>
      <c r="B3013">
        <v>61.65528787731008</v>
      </c>
    </row>
    <row r="3014" spans="1:2">
      <c r="A3014">
        <v>0.51719433339662579</v>
      </c>
      <c r="B3014">
        <v>3.738457812949604</v>
      </c>
    </row>
    <row r="3015" spans="1:2">
      <c r="A3015">
        <v>9.3802888168842857E-2</v>
      </c>
      <c r="B3015">
        <v>113.64951302945376</v>
      </c>
    </row>
    <row r="3016" spans="1:2">
      <c r="A3016">
        <v>0.72088810498284372</v>
      </c>
      <c r="B3016">
        <v>1.9242623430390773</v>
      </c>
    </row>
    <row r="3017" spans="1:2">
      <c r="A3017">
        <v>0.94513943400508627</v>
      </c>
      <c r="B3017">
        <v>1.1194591045894573</v>
      </c>
    </row>
    <row r="3018" spans="1:2">
      <c r="A3018">
        <v>0.29639051407771433</v>
      </c>
      <c r="B3018">
        <v>11.383384357745442</v>
      </c>
    </row>
    <row r="3019" spans="1:2">
      <c r="A3019">
        <v>2.216242094587817E-2</v>
      </c>
      <c r="B3019">
        <v>2035.9429348747929</v>
      </c>
    </row>
    <row r="3020" spans="1:2">
      <c r="A3020">
        <v>0.12458966228970914</v>
      </c>
      <c r="B3020">
        <v>64.422263925623398</v>
      </c>
    </row>
    <row r="3021" spans="1:2">
      <c r="A3021">
        <v>0.38604815650046365</v>
      </c>
      <c r="B3021">
        <v>6.7099152402701847</v>
      </c>
    </row>
    <row r="3022" spans="1:2">
      <c r="A3022">
        <v>0.24350244955147016</v>
      </c>
      <c r="B3022">
        <v>16.865271275492667</v>
      </c>
    </row>
    <row r="3023" spans="1:2">
      <c r="A3023">
        <v>9.1373221977013586E-2</v>
      </c>
      <c r="B3023">
        <v>119.773880886274</v>
      </c>
    </row>
    <row r="3024" spans="1:2">
      <c r="A3024">
        <v>0.51500481628939188</v>
      </c>
      <c r="B3024">
        <v>3.7703131161312249</v>
      </c>
    </row>
    <row r="3025" spans="1:2">
      <c r="A3025">
        <v>0.703182249351471</v>
      </c>
      <c r="B3025">
        <v>2.0223867052666842</v>
      </c>
    </row>
    <row r="3026" spans="1:2">
      <c r="A3026">
        <v>0.65080710549240739</v>
      </c>
      <c r="B3026">
        <v>2.3609969616595565</v>
      </c>
    </row>
    <row r="3027" spans="1:2">
      <c r="A3027">
        <v>0.35910188825734313</v>
      </c>
      <c r="B3027">
        <v>7.754693236020608</v>
      </c>
    </row>
    <row r="3028" spans="1:2">
      <c r="A3028">
        <v>9.2284949409361161E-2</v>
      </c>
      <c r="B3028">
        <v>117.41896368031905</v>
      </c>
    </row>
    <row r="3029" spans="1:2">
      <c r="A3029">
        <v>0.93388641133795436</v>
      </c>
      <c r="B3029">
        <v>1.1465998685373056</v>
      </c>
    </row>
    <row r="3030" spans="1:2">
      <c r="A3030">
        <v>3.3280652075931894E-2</v>
      </c>
      <c r="B3030">
        <v>902.8515461542969</v>
      </c>
    </row>
    <row r="3031" spans="1:2">
      <c r="A3031">
        <v>0.64364079591227474</v>
      </c>
      <c r="B3031">
        <v>2.4138644213738343</v>
      </c>
    </row>
    <row r="3032" spans="1:2">
      <c r="A3032">
        <v>0.81791016884334677</v>
      </c>
      <c r="B3032">
        <v>1.4948196033398009</v>
      </c>
    </row>
    <row r="3033" spans="1:2">
      <c r="A3033">
        <v>0.69531984801706237</v>
      </c>
      <c r="B3033">
        <v>2.0683819865429389</v>
      </c>
    </row>
    <row r="3034" spans="1:2">
      <c r="A3034">
        <v>0.75690838281364248</v>
      </c>
      <c r="B3034">
        <v>1.7454739425109727</v>
      </c>
    </row>
    <row r="3035" spans="1:2">
      <c r="A3035">
        <v>0.97790803828554784</v>
      </c>
      <c r="B3035">
        <v>1.0456924394911109</v>
      </c>
    </row>
    <row r="3036" spans="1:2">
      <c r="A3036">
        <v>0.4962566542399045</v>
      </c>
      <c r="B3036">
        <v>4.0605729162941318</v>
      </c>
    </row>
    <row r="3037" spans="1:2">
      <c r="A3037">
        <v>0.51790944788183157</v>
      </c>
      <c r="B3037">
        <v>3.7281410301573525</v>
      </c>
    </row>
    <row r="3038" spans="1:2">
      <c r="A3038">
        <v>0.63570330105619277</v>
      </c>
      <c r="B3038">
        <v>2.4745205609979126</v>
      </c>
    </row>
    <row r="3039" spans="1:2">
      <c r="A3039">
        <v>0.78953704388189205</v>
      </c>
      <c r="B3039">
        <v>1.6041869441927064</v>
      </c>
    </row>
    <row r="3040" spans="1:2">
      <c r="A3040">
        <v>0.41954887170898836</v>
      </c>
      <c r="B3040">
        <v>5.6811320640008436</v>
      </c>
    </row>
    <row r="3041" spans="1:2">
      <c r="A3041">
        <v>0.47221096497658355</v>
      </c>
      <c r="B3041">
        <v>4.4846428808605845</v>
      </c>
    </row>
    <row r="3042" spans="1:2">
      <c r="A3042">
        <v>0.6805415716397647</v>
      </c>
      <c r="B3042">
        <v>2.1591891070808655</v>
      </c>
    </row>
    <row r="3043" spans="1:2">
      <c r="A3043">
        <v>5.2161722166050417E-2</v>
      </c>
      <c r="B3043">
        <v>367.53284538015077</v>
      </c>
    </row>
    <row r="3044" spans="1:2">
      <c r="A3044">
        <v>0.39800268265072791</v>
      </c>
      <c r="B3044">
        <v>6.3128867925012671</v>
      </c>
    </row>
    <row r="3045" spans="1:2">
      <c r="A3045">
        <v>5.269588436254935E-2</v>
      </c>
      <c r="B3045">
        <v>360.11947238972738</v>
      </c>
    </row>
    <row r="3046" spans="1:2">
      <c r="A3046">
        <v>0.65383776473911759</v>
      </c>
      <c r="B3046">
        <v>2.3391603703574284</v>
      </c>
    </row>
    <row r="3047" spans="1:2">
      <c r="A3047">
        <v>0.14300367533248437</v>
      </c>
      <c r="B3047">
        <v>48.89963317179928</v>
      </c>
    </row>
    <row r="3048" spans="1:2">
      <c r="A3048">
        <v>0.63498501614610725</v>
      </c>
      <c r="B3048">
        <v>2.480122003623439</v>
      </c>
    </row>
    <row r="3049" spans="1:2">
      <c r="A3049">
        <v>0.82738708789089621</v>
      </c>
      <c r="B3049">
        <v>1.4607722897353015</v>
      </c>
    </row>
    <row r="3050" spans="1:2">
      <c r="A3050">
        <v>0.76903242660231652</v>
      </c>
      <c r="B3050">
        <v>1.6908718547005361</v>
      </c>
    </row>
    <row r="3051" spans="1:2">
      <c r="A3051">
        <v>0.33754415451461695</v>
      </c>
      <c r="B3051">
        <v>8.7768528500953753</v>
      </c>
    </row>
    <row r="3052" spans="1:2">
      <c r="A3052">
        <v>0.64870429261081997</v>
      </c>
      <c r="B3052">
        <v>2.3763283896154741</v>
      </c>
    </row>
    <row r="3053" spans="1:2">
      <c r="A3053">
        <v>0.2313142209943968</v>
      </c>
      <c r="B3053">
        <v>18.689398864605341</v>
      </c>
    </row>
    <row r="3054" spans="1:2">
      <c r="A3054">
        <v>0.28152974062224967</v>
      </c>
      <c r="B3054">
        <v>12.61686451905649</v>
      </c>
    </row>
    <row r="3055" spans="1:2">
      <c r="A3055">
        <v>0.71808912268127223</v>
      </c>
      <c r="B3055">
        <v>1.93929243569706</v>
      </c>
    </row>
    <row r="3056" spans="1:2">
      <c r="A3056">
        <v>0.93384697799581762</v>
      </c>
      <c r="B3056">
        <v>1.1466967050010981</v>
      </c>
    </row>
    <row r="3057" spans="1:2">
      <c r="A3057">
        <v>0.66572463966926776</v>
      </c>
      <c r="B3057">
        <v>2.2563721852831651</v>
      </c>
    </row>
    <row r="3058" spans="1:2">
      <c r="A3058">
        <v>0.29647657960081286</v>
      </c>
      <c r="B3058">
        <v>11.376776249088245</v>
      </c>
    </row>
    <row r="3059" spans="1:2">
      <c r="A3059">
        <v>0.72910395397786765</v>
      </c>
      <c r="B3059">
        <v>1.8811398911499342</v>
      </c>
    </row>
    <row r="3060" spans="1:2">
      <c r="A3060">
        <v>0.56501729095494913</v>
      </c>
      <c r="B3060">
        <v>3.1323950063103667</v>
      </c>
    </row>
    <row r="3061" spans="1:2">
      <c r="A3061">
        <v>0.28831130769911106</v>
      </c>
      <c r="B3061">
        <v>12.030305280178984</v>
      </c>
    </row>
    <row r="3062" spans="1:2">
      <c r="A3062">
        <v>0.37821133153168951</v>
      </c>
      <c r="B3062">
        <v>6.9908651826251784</v>
      </c>
    </row>
    <row r="3063" spans="1:2">
      <c r="A3063">
        <v>0.79822924615063795</v>
      </c>
      <c r="B3063">
        <v>1.5694400407841456</v>
      </c>
    </row>
    <row r="3064" spans="1:2">
      <c r="A3064">
        <v>0.13991726281541883</v>
      </c>
      <c r="B3064">
        <v>51.080765733553498</v>
      </c>
    </row>
    <row r="3065" spans="1:2">
      <c r="A3065">
        <v>0.34302739949350247</v>
      </c>
      <c r="B3065">
        <v>8.4985019450297727</v>
      </c>
    </row>
    <row r="3066" spans="1:2">
      <c r="A3066">
        <v>0.87146605487109707</v>
      </c>
      <c r="B3066">
        <v>1.3167370309294344</v>
      </c>
    </row>
    <row r="3067" spans="1:2">
      <c r="A3067">
        <v>3.9633530623031543E-2</v>
      </c>
      <c r="B3067">
        <v>636.61149540509132</v>
      </c>
    </row>
    <row r="3068" spans="1:2">
      <c r="A3068">
        <v>0.18971320050580243</v>
      </c>
      <c r="B3068">
        <v>27.784647959441159</v>
      </c>
    </row>
    <row r="3069" spans="1:2">
      <c r="A3069">
        <v>0.75546745726147613</v>
      </c>
      <c r="B3069">
        <v>1.752138681119694</v>
      </c>
    </row>
    <row r="3070" spans="1:2">
      <c r="A3070">
        <v>0.13750307811698992</v>
      </c>
      <c r="B3070">
        <v>52.890193924899613</v>
      </c>
    </row>
    <row r="3071" spans="1:2">
      <c r="A3071">
        <v>0.47187026154894607</v>
      </c>
      <c r="B3071">
        <v>4.4911212921141965</v>
      </c>
    </row>
    <row r="3072" spans="1:2">
      <c r="A3072">
        <v>0.33044829978188717</v>
      </c>
      <c r="B3072">
        <v>9.1578379986370386</v>
      </c>
    </row>
    <row r="3073" spans="1:2">
      <c r="A3073">
        <v>0.78532353361904117</v>
      </c>
      <c r="B3073">
        <v>1.6214470685783626</v>
      </c>
    </row>
    <row r="3074" spans="1:2">
      <c r="A3074">
        <v>0.25562028672762604</v>
      </c>
      <c r="B3074">
        <v>15.304155321556062</v>
      </c>
    </row>
    <row r="3075" spans="1:2">
      <c r="A3075">
        <v>0.19632577950714669</v>
      </c>
      <c r="B3075">
        <v>25.944502007403734</v>
      </c>
    </row>
    <row r="3076" spans="1:2">
      <c r="A3076">
        <v>0.36761705182602444</v>
      </c>
      <c r="B3076">
        <v>7.3996078483837699</v>
      </c>
    </row>
    <row r="3077" spans="1:2">
      <c r="A3077">
        <v>8.4694982478161762E-2</v>
      </c>
      <c r="B3077">
        <v>139.40701719963755</v>
      </c>
    </row>
    <row r="3078" spans="1:2">
      <c r="A3078">
        <v>0.41990635017846056</v>
      </c>
      <c r="B3078">
        <v>5.6714631560661699</v>
      </c>
    </row>
    <row r="3079" spans="1:2">
      <c r="A3079">
        <v>0.43885074914938293</v>
      </c>
      <c r="B3079">
        <v>5.1923781281329022</v>
      </c>
    </row>
    <row r="3080" spans="1:2">
      <c r="A3080">
        <v>6.9729453484104198E-2</v>
      </c>
      <c r="B3080">
        <v>205.66835633303458</v>
      </c>
    </row>
    <row r="3081" spans="1:2">
      <c r="A3081">
        <v>7.9310178537688403E-2</v>
      </c>
      <c r="B3081">
        <v>158.97987271423904</v>
      </c>
    </row>
    <row r="3082" spans="1:2">
      <c r="A3082">
        <v>0.63330588561396883</v>
      </c>
      <c r="B3082">
        <v>2.4932908985572597</v>
      </c>
    </row>
    <row r="3083" spans="1:2">
      <c r="A3083">
        <v>0.78305440354904832</v>
      </c>
      <c r="B3083">
        <v>1.6308579222108703</v>
      </c>
    </row>
    <row r="3084" spans="1:2">
      <c r="A3084">
        <v>0.11668212845257298</v>
      </c>
      <c r="B3084">
        <v>73.449917889502402</v>
      </c>
    </row>
    <row r="3085" spans="1:2">
      <c r="A3085">
        <v>0.14297830186515448</v>
      </c>
      <c r="B3085">
        <v>48.916990537538162</v>
      </c>
    </row>
    <row r="3086" spans="1:2">
      <c r="A3086">
        <v>0.91953867444100834</v>
      </c>
      <c r="B3086">
        <v>1.182660251043639</v>
      </c>
    </row>
    <row r="3087" spans="1:2">
      <c r="A3087">
        <v>0.50200069730035946</v>
      </c>
      <c r="B3087">
        <v>3.9681799571304692</v>
      </c>
    </row>
    <row r="3088" spans="1:2">
      <c r="A3088">
        <v>0.85631268663947502</v>
      </c>
      <c r="B3088">
        <v>1.3637515064783474</v>
      </c>
    </row>
    <row r="3089" spans="1:2">
      <c r="A3089">
        <v>0.79452593496121549</v>
      </c>
      <c r="B3089">
        <v>1.584104559232707</v>
      </c>
    </row>
    <row r="3090" spans="1:2">
      <c r="A3090">
        <v>0.86830474712782957</v>
      </c>
      <c r="B3090">
        <v>1.326342387951259</v>
      </c>
    </row>
    <row r="3091" spans="1:2">
      <c r="A3091">
        <v>0.61958733569192925</v>
      </c>
      <c r="B3091">
        <v>2.6049232710413137</v>
      </c>
    </row>
    <row r="3092" spans="1:2">
      <c r="A3092">
        <v>0.81973927337708563</v>
      </c>
      <c r="B3092">
        <v>1.4881561897909692</v>
      </c>
    </row>
    <row r="3093" spans="1:2">
      <c r="A3093">
        <v>0.48598481267137927</v>
      </c>
      <c r="B3093">
        <v>4.2340365722725162</v>
      </c>
    </row>
    <row r="3094" spans="1:2">
      <c r="A3094">
        <v>0.9884973013342695</v>
      </c>
      <c r="B3094">
        <v>1.0234085101021217</v>
      </c>
    </row>
    <row r="3095" spans="1:2">
      <c r="A3095">
        <v>0.96372106995740614</v>
      </c>
      <c r="B3095">
        <v>1.0767063931143372</v>
      </c>
    </row>
    <row r="3096" spans="1:2">
      <c r="A3096">
        <v>0.38338202414942923</v>
      </c>
      <c r="B3096">
        <v>6.8035645248987624</v>
      </c>
    </row>
    <row r="3097" spans="1:2">
      <c r="A3097">
        <v>0.24257756091447846</v>
      </c>
      <c r="B3097">
        <v>16.994122718496968</v>
      </c>
    </row>
    <row r="3098" spans="1:2">
      <c r="A3098">
        <v>0.93973585943633609</v>
      </c>
      <c r="B3098">
        <v>1.132370120158533</v>
      </c>
    </row>
    <row r="3099" spans="1:2">
      <c r="A3099">
        <v>0.54439836175440259</v>
      </c>
      <c r="B3099">
        <v>3.3741655015637417</v>
      </c>
    </row>
    <row r="3100" spans="1:2">
      <c r="A3100">
        <v>0.61978673219019775</v>
      </c>
      <c r="B3100">
        <v>2.6032474396646035</v>
      </c>
    </row>
    <row r="3101" spans="1:2">
      <c r="A3101">
        <v>0.98396198028271553</v>
      </c>
      <c r="B3101">
        <v>1.0328645320318568</v>
      </c>
    </row>
    <row r="3102" spans="1:2">
      <c r="A3102">
        <v>0.11978334753837472</v>
      </c>
      <c r="B3102">
        <v>69.695880330828786</v>
      </c>
    </row>
    <row r="3103" spans="1:2">
      <c r="A3103">
        <v>0.71995611730260656</v>
      </c>
      <c r="B3103">
        <v>1.9292475068028552</v>
      </c>
    </row>
    <row r="3104" spans="1:2">
      <c r="A3104">
        <v>3.1500934835137606E-2</v>
      </c>
      <c r="B3104">
        <v>1007.7507160798306</v>
      </c>
    </row>
    <row r="3105" spans="1:2">
      <c r="A3105">
        <v>0.14542842405896317</v>
      </c>
      <c r="B3105">
        <v>47.282605930344289</v>
      </c>
    </row>
    <row r="3106" spans="1:2">
      <c r="A3106">
        <v>0.14789531475299578</v>
      </c>
      <c r="B3106">
        <v>45.718415260944937</v>
      </c>
    </row>
    <row r="3107" spans="1:2">
      <c r="A3107">
        <v>1.4859823988647269E-2</v>
      </c>
      <c r="B3107">
        <v>4528.6907942103271</v>
      </c>
    </row>
    <row r="3108" spans="1:2">
      <c r="A3108">
        <v>0.97938911183275934</v>
      </c>
      <c r="B3108">
        <v>1.0425321503856784</v>
      </c>
    </row>
    <row r="3109" spans="1:2">
      <c r="A3109">
        <v>0.33615533462446767</v>
      </c>
      <c r="B3109">
        <v>8.8495254918155322</v>
      </c>
    </row>
    <row r="3110" spans="1:2">
      <c r="A3110">
        <v>0.98268030973994858</v>
      </c>
      <c r="B3110">
        <v>1.0355605366565521</v>
      </c>
    </row>
    <row r="3111" spans="1:2">
      <c r="A3111">
        <v>0.85369943401094872</v>
      </c>
      <c r="B3111">
        <v>1.372113423257237</v>
      </c>
    </row>
    <row r="3112" spans="1:2">
      <c r="A3112">
        <v>0.91278487571256339</v>
      </c>
      <c r="B3112">
        <v>1.2002262724233408</v>
      </c>
    </row>
    <row r="3113" spans="1:2">
      <c r="A3113">
        <v>0.27821591675191915</v>
      </c>
      <c r="B3113">
        <v>12.919212901647372</v>
      </c>
    </row>
    <row r="3114" spans="1:2">
      <c r="A3114">
        <v>0.47712270665063272</v>
      </c>
      <c r="B3114">
        <v>4.392783799715124</v>
      </c>
    </row>
    <row r="3115" spans="1:2">
      <c r="A3115">
        <v>0.20417420982224432</v>
      </c>
      <c r="B3115">
        <v>23.988231590509471</v>
      </c>
    </row>
    <row r="3116" spans="1:2">
      <c r="A3116">
        <v>0.79130930599657834</v>
      </c>
      <c r="B3116">
        <v>1.5970093310738518</v>
      </c>
    </row>
    <row r="3117" spans="1:2">
      <c r="A3117">
        <v>0.31709218677299589</v>
      </c>
      <c r="B3117">
        <v>9.9455525838066237</v>
      </c>
    </row>
    <row r="3118" spans="1:2">
      <c r="A3118">
        <v>0.1747807962596486</v>
      </c>
      <c r="B3118">
        <v>32.735017157346689</v>
      </c>
    </row>
    <row r="3119" spans="1:2">
      <c r="A3119">
        <v>8.5155980752107396E-3</v>
      </c>
      <c r="B3119">
        <v>13790.172213353459</v>
      </c>
    </row>
    <row r="3120" spans="1:2">
      <c r="A3120">
        <v>0.84412636959541842</v>
      </c>
      <c r="B3120">
        <v>1.4034116108459047</v>
      </c>
    </row>
    <row r="3121" spans="1:2">
      <c r="A3121">
        <v>0.30646789202899716</v>
      </c>
      <c r="B3121">
        <v>10.647068242495809</v>
      </c>
    </row>
    <row r="3122" spans="1:2">
      <c r="A3122">
        <v>0.47559953955199297</v>
      </c>
      <c r="B3122">
        <v>4.4209657363680313</v>
      </c>
    </row>
    <row r="3123" spans="1:2">
      <c r="A3123">
        <v>0.12886296224054306</v>
      </c>
      <c r="B3123">
        <v>60.220419849981134</v>
      </c>
    </row>
    <row r="3124" spans="1:2">
      <c r="A3124">
        <v>0.3095644848460628</v>
      </c>
      <c r="B3124">
        <v>10.435127028355987</v>
      </c>
    </row>
    <row r="3125" spans="1:2">
      <c r="A3125">
        <v>0.14651845637829375</v>
      </c>
      <c r="B3125">
        <v>46.581699653935949</v>
      </c>
    </row>
    <row r="3126" spans="1:2">
      <c r="A3126">
        <v>0.88243273808112233</v>
      </c>
      <c r="B3126">
        <v>1.2842121546568386</v>
      </c>
    </row>
    <row r="3127" spans="1:2">
      <c r="A3127">
        <v>0.49919316503545641</v>
      </c>
      <c r="B3127">
        <v>4.0129406739664049</v>
      </c>
    </row>
    <row r="3128" spans="1:2">
      <c r="A3128">
        <v>0.15660402309441501</v>
      </c>
      <c r="B3128">
        <v>40.775018857936793</v>
      </c>
    </row>
    <row r="3129" spans="1:2">
      <c r="A3129">
        <v>0.40609559661916084</v>
      </c>
      <c r="B3129">
        <v>6.0637800417708068</v>
      </c>
    </row>
    <row r="3130" spans="1:2">
      <c r="A3130">
        <v>0.7950835465750643</v>
      </c>
      <c r="B3130">
        <v>1.5818833955366445</v>
      </c>
    </row>
    <row r="3131" spans="1:2">
      <c r="A3131">
        <v>0.42924639137052178</v>
      </c>
      <c r="B3131">
        <v>5.4273358171279842</v>
      </c>
    </row>
    <row r="3132" spans="1:2">
      <c r="A3132">
        <v>0.46493894128772895</v>
      </c>
      <c r="B3132">
        <v>4.6260269157246361</v>
      </c>
    </row>
    <row r="3133" spans="1:2">
      <c r="A3133">
        <v>0.50096831695413302</v>
      </c>
      <c r="B3133">
        <v>3.9845518194101834</v>
      </c>
    </row>
    <row r="3134" spans="1:2">
      <c r="A3134">
        <v>0.39892232791031801</v>
      </c>
      <c r="B3134">
        <v>6.2838138422370351</v>
      </c>
    </row>
    <row r="3135" spans="1:2">
      <c r="A3135">
        <v>0.24833306772606001</v>
      </c>
      <c r="B3135">
        <v>16.215520475837497</v>
      </c>
    </row>
    <row r="3136" spans="1:2">
      <c r="A3136">
        <v>0.9993730620919381</v>
      </c>
      <c r="B3136">
        <v>1.001255055955993</v>
      </c>
    </row>
    <row r="3137" spans="1:2">
      <c r="A3137">
        <v>0.17493924605188127</v>
      </c>
      <c r="B3137">
        <v>32.675745063659249</v>
      </c>
    </row>
    <row r="3138" spans="1:2">
      <c r="A3138">
        <v>0.75449585431775912</v>
      </c>
      <c r="B3138">
        <v>1.7566542240840994</v>
      </c>
    </row>
    <row r="3139" spans="1:2">
      <c r="A3139">
        <v>0.64882501432628992</v>
      </c>
      <c r="B3139">
        <v>2.3754441827949702</v>
      </c>
    </row>
    <row r="3140" spans="1:2">
      <c r="A3140">
        <v>0.39101310729054117</v>
      </c>
      <c r="B3140">
        <v>6.5405966628077721</v>
      </c>
    </row>
    <row r="3141" spans="1:2">
      <c r="A3141">
        <v>0.57135520930836403</v>
      </c>
      <c r="B3141">
        <v>3.0632865016837387</v>
      </c>
    </row>
    <row r="3142" spans="1:2">
      <c r="A3142">
        <v>0.31993071608359536</v>
      </c>
      <c r="B3142">
        <v>9.7698551284256556</v>
      </c>
    </row>
    <row r="3143" spans="1:2">
      <c r="A3143">
        <v>0.299634275882668</v>
      </c>
      <c r="B3143">
        <v>11.138251405680585</v>
      </c>
    </row>
    <row r="3144" spans="1:2">
      <c r="A3144">
        <v>0.51785870889162333</v>
      </c>
      <c r="B3144">
        <v>3.7288716208566317</v>
      </c>
    </row>
    <row r="3145" spans="1:2">
      <c r="A3145">
        <v>0.93359313732216687</v>
      </c>
      <c r="B3145">
        <v>1.1473203553344351</v>
      </c>
    </row>
    <row r="3146" spans="1:2">
      <c r="A3146">
        <v>0.17369278622645101</v>
      </c>
      <c r="B3146">
        <v>33.146405299770009</v>
      </c>
    </row>
    <row r="3147" spans="1:2">
      <c r="A3147">
        <v>0.18918883883121063</v>
      </c>
      <c r="B3147">
        <v>27.938878989690899</v>
      </c>
    </row>
    <row r="3148" spans="1:2">
      <c r="A3148">
        <v>0.93651903263933001</v>
      </c>
      <c r="B3148">
        <v>1.1401625822985193</v>
      </c>
    </row>
    <row r="3149" spans="1:2">
      <c r="A3149">
        <v>0.7322051715274549</v>
      </c>
      <c r="B3149">
        <v>1.8652386934026999</v>
      </c>
    </row>
    <row r="3150" spans="1:2">
      <c r="A3150">
        <v>0.17301644274915895</v>
      </c>
      <c r="B3150">
        <v>33.406058923166555</v>
      </c>
    </row>
    <row r="3151" spans="1:2">
      <c r="A3151">
        <v>0.12369351530423467</v>
      </c>
      <c r="B3151">
        <v>65.359110906751326</v>
      </c>
    </row>
    <row r="3152" spans="1:2">
      <c r="A3152">
        <v>0.77704284357402553</v>
      </c>
      <c r="B3152">
        <v>1.6561896639894382</v>
      </c>
    </row>
    <row r="3153" spans="1:2">
      <c r="A3153">
        <v>0.99141340188361404</v>
      </c>
      <c r="B3153">
        <v>1.0173969450457117</v>
      </c>
    </row>
    <row r="3154" spans="1:2">
      <c r="A3154">
        <v>0.69746261900715933</v>
      </c>
      <c r="B3154">
        <v>2.055692386808476</v>
      </c>
    </row>
    <row r="3155" spans="1:2">
      <c r="A3155">
        <v>6.6820165111461272E-2</v>
      </c>
      <c r="B3155">
        <v>223.96745298766169</v>
      </c>
    </row>
    <row r="3156" spans="1:2">
      <c r="A3156">
        <v>0.30940795504116836</v>
      </c>
      <c r="B3156">
        <v>10.445687982220793</v>
      </c>
    </row>
    <row r="3157" spans="1:2">
      <c r="A3157">
        <v>0.7462235016329295</v>
      </c>
      <c r="B3157">
        <v>1.7958173153777219</v>
      </c>
    </row>
    <row r="3158" spans="1:2">
      <c r="A3158">
        <v>0.70352172025560034</v>
      </c>
      <c r="B3158">
        <v>2.0204354483690636</v>
      </c>
    </row>
    <row r="3159" spans="1:2">
      <c r="A3159">
        <v>0.20253255840012052</v>
      </c>
      <c r="B3159">
        <v>24.378686495119965</v>
      </c>
    </row>
    <row r="3160" spans="1:2">
      <c r="A3160">
        <v>0.94678347256991913</v>
      </c>
      <c r="B3160">
        <v>1.1155747190130068</v>
      </c>
    </row>
    <row r="3161" spans="1:2">
      <c r="A3161">
        <v>0.52184563837929265</v>
      </c>
      <c r="B3161">
        <v>3.6721117066477831</v>
      </c>
    </row>
    <row r="3162" spans="1:2">
      <c r="A3162">
        <v>0.61666707189991232</v>
      </c>
      <c r="B3162">
        <v>2.6296532276352922</v>
      </c>
    </row>
    <row r="3163" spans="1:2">
      <c r="A3163">
        <v>0.3843210471550409</v>
      </c>
      <c r="B3163">
        <v>6.7703584395082537</v>
      </c>
    </row>
    <row r="3164" spans="1:2">
      <c r="A3164">
        <v>0.57651454187804951</v>
      </c>
      <c r="B3164">
        <v>3.0087040273355434</v>
      </c>
    </row>
    <row r="3165" spans="1:2">
      <c r="A3165">
        <v>0.45063110837040643</v>
      </c>
      <c r="B3165">
        <v>4.9244492029746363</v>
      </c>
    </row>
    <row r="3166" spans="1:2">
      <c r="A3166">
        <v>0.61606253405210865</v>
      </c>
      <c r="B3166">
        <v>2.6348166803945339</v>
      </c>
    </row>
    <row r="3167" spans="1:2">
      <c r="A3167">
        <v>0.49443938343126259</v>
      </c>
      <c r="B3167">
        <v>4.0904763650091231</v>
      </c>
    </row>
    <row r="3168" spans="1:2">
      <c r="A3168">
        <v>0.77965933054962466</v>
      </c>
      <c r="B3168">
        <v>1.6450921827930545</v>
      </c>
    </row>
    <row r="3169" spans="1:2">
      <c r="A3169">
        <v>0.27968438450934152</v>
      </c>
      <c r="B3169">
        <v>12.783905788595778</v>
      </c>
    </row>
    <row r="3170" spans="1:2">
      <c r="A3170">
        <v>1.2428225490209943E-2</v>
      </c>
      <c r="B3170">
        <v>6474.1350056483798</v>
      </c>
    </row>
    <row r="3171" spans="1:2">
      <c r="A3171">
        <v>0.32533400003904145</v>
      </c>
      <c r="B3171">
        <v>9.448026312553969</v>
      </c>
    </row>
    <row r="3172" spans="1:2">
      <c r="A3172">
        <v>0.22549909019040904</v>
      </c>
      <c r="B3172">
        <v>19.665745385981392</v>
      </c>
    </row>
    <row r="3173" spans="1:2">
      <c r="A3173">
        <v>0.47254708661197586</v>
      </c>
      <c r="B3173">
        <v>4.478265317895664</v>
      </c>
    </row>
    <row r="3174" spans="1:2">
      <c r="A3174">
        <v>0.40348433014127516</v>
      </c>
      <c r="B3174">
        <v>6.1425210585110115</v>
      </c>
    </row>
    <row r="3175" spans="1:2">
      <c r="A3175">
        <v>0.63535340122456541</v>
      </c>
      <c r="B3175">
        <v>2.4772468318914487</v>
      </c>
    </row>
    <row r="3176" spans="1:2">
      <c r="A3176">
        <v>0.92492070818178318</v>
      </c>
      <c r="B3176">
        <v>1.1689366998578203</v>
      </c>
    </row>
    <row r="3177" spans="1:2">
      <c r="A3177">
        <v>0.52545067036389614</v>
      </c>
      <c r="B3177">
        <v>3.6218970290950843</v>
      </c>
    </row>
    <row r="3178" spans="1:2">
      <c r="A3178">
        <v>0.64547705333254157</v>
      </c>
      <c r="B3178">
        <v>2.4001500014323556</v>
      </c>
    </row>
    <row r="3179" spans="1:2">
      <c r="A3179">
        <v>0.1072256603682602</v>
      </c>
      <c r="B3179">
        <v>86.976622857963022</v>
      </c>
    </row>
    <row r="3180" spans="1:2">
      <c r="A3180">
        <v>0.5266146091468844</v>
      </c>
      <c r="B3180">
        <v>3.6059042801157886</v>
      </c>
    </row>
    <row r="3181" spans="1:2">
      <c r="A3181">
        <v>0.89068293847350777</v>
      </c>
      <c r="B3181">
        <v>1.2605315887614326</v>
      </c>
    </row>
    <row r="3182" spans="1:2">
      <c r="A3182">
        <v>0.87295840908067035</v>
      </c>
      <c r="B3182">
        <v>1.3122388592444838</v>
      </c>
    </row>
    <row r="3183" spans="1:2">
      <c r="A3183">
        <v>0.51257752014252067</v>
      </c>
      <c r="B3183">
        <v>3.8061060835007656</v>
      </c>
    </row>
    <row r="3184" spans="1:2">
      <c r="A3184">
        <v>0.74461130860045888</v>
      </c>
      <c r="B3184">
        <v>1.8036021513087579</v>
      </c>
    </row>
    <row r="3185" spans="1:2">
      <c r="A3185">
        <v>0.13174470864338539</v>
      </c>
      <c r="B3185">
        <v>57.614744101671825</v>
      </c>
    </row>
    <row r="3186" spans="1:2">
      <c r="A3186">
        <v>0.63385011272130365</v>
      </c>
      <c r="B3186">
        <v>2.489011230735628</v>
      </c>
    </row>
    <row r="3187" spans="1:2">
      <c r="A3187">
        <v>0.57125750088282379</v>
      </c>
      <c r="B3187">
        <v>3.0643344861658157</v>
      </c>
    </row>
    <row r="3188" spans="1:2">
      <c r="A3188">
        <v>0.32718972984834149</v>
      </c>
      <c r="B3188">
        <v>9.3411570477209285</v>
      </c>
    </row>
    <row r="3189" spans="1:2">
      <c r="A3189">
        <v>0.62516516461938032</v>
      </c>
      <c r="B3189">
        <v>2.5586475075829953</v>
      </c>
    </row>
    <row r="3190" spans="1:2">
      <c r="A3190">
        <v>0.68577581513278663</v>
      </c>
      <c r="B3190">
        <v>2.1263544967031875</v>
      </c>
    </row>
    <row r="3191" spans="1:2">
      <c r="A3191">
        <v>0.29826772161725068</v>
      </c>
      <c r="B3191">
        <v>11.240548050362127</v>
      </c>
    </row>
    <row r="3192" spans="1:2">
      <c r="A3192">
        <v>0.51771766088554649</v>
      </c>
      <c r="B3192">
        <v>3.7309036996987803</v>
      </c>
    </row>
    <row r="3193" spans="1:2">
      <c r="A3193">
        <v>0.11801266705743263</v>
      </c>
      <c r="B3193">
        <v>71.803026334178938</v>
      </c>
    </row>
    <row r="3194" spans="1:2">
      <c r="A3194">
        <v>0.84322424205263169</v>
      </c>
      <c r="B3194">
        <v>1.4064161106054107</v>
      </c>
    </row>
    <row r="3195" spans="1:2">
      <c r="A3195">
        <v>0.71823493207409506</v>
      </c>
      <c r="B3195">
        <v>1.9385051213029623</v>
      </c>
    </row>
    <row r="3196" spans="1:2">
      <c r="A3196">
        <v>0.39211532485634248</v>
      </c>
      <c r="B3196">
        <v>6.5038777295134702</v>
      </c>
    </row>
    <row r="3197" spans="1:2">
      <c r="A3197">
        <v>0.39524545451524684</v>
      </c>
      <c r="B3197">
        <v>6.4012712693285652</v>
      </c>
    </row>
    <row r="3198" spans="1:2">
      <c r="A3198">
        <v>0.73278648424643755</v>
      </c>
      <c r="B3198">
        <v>1.8622805141176957</v>
      </c>
    </row>
    <row r="3199" spans="1:2">
      <c r="A3199">
        <v>0.67841129777200226</v>
      </c>
      <c r="B3199">
        <v>2.1727705018179497</v>
      </c>
    </row>
    <row r="3200" spans="1:2">
      <c r="A3200">
        <v>0.19836456454899598</v>
      </c>
      <c r="B3200">
        <v>25.413929071963768</v>
      </c>
    </row>
    <row r="3201" spans="1:2">
      <c r="A3201">
        <v>0.73985228854997809</v>
      </c>
      <c r="B3201">
        <v>1.8268797291810679</v>
      </c>
    </row>
    <row r="3202" spans="1:2">
      <c r="A3202">
        <v>0.34449726607235487</v>
      </c>
      <c r="B3202">
        <v>8.4261355368525628</v>
      </c>
    </row>
    <row r="3203" spans="1:2">
      <c r="A3203">
        <v>0.59359217278143639</v>
      </c>
      <c r="B3203">
        <v>2.8380736973580247</v>
      </c>
    </row>
    <row r="3204" spans="1:2">
      <c r="A3204">
        <v>0.62590360527695044</v>
      </c>
      <c r="B3204">
        <v>2.5526136877739285</v>
      </c>
    </row>
    <row r="3205" spans="1:2">
      <c r="A3205">
        <v>0.95102502370419373</v>
      </c>
      <c r="B3205">
        <v>1.105646030898267</v>
      </c>
    </row>
    <row r="3206" spans="1:2">
      <c r="A3206">
        <v>4.5376833512611903E-2</v>
      </c>
      <c r="B3206">
        <v>485.65920732931625</v>
      </c>
    </row>
    <row r="3207" spans="1:2">
      <c r="A3207">
        <v>0.6526437599366135</v>
      </c>
      <c r="B3207">
        <v>2.3477271375308519</v>
      </c>
    </row>
    <row r="3208" spans="1:2">
      <c r="A3208">
        <v>9.3080608408602217E-2</v>
      </c>
      <c r="B3208">
        <v>115.42013377710489</v>
      </c>
    </row>
    <row r="3209" spans="1:2">
      <c r="A3209">
        <v>0.61360948925105352</v>
      </c>
      <c r="B3209">
        <v>2.6559253587395992</v>
      </c>
    </row>
    <row r="3210" spans="1:2">
      <c r="A3210">
        <v>0.10322603379781503</v>
      </c>
      <c r="B3210">
        <v>93.847242868143823</v>
      </c>
    </row>
    <row r="3211" spans="1:2">
      <c r="A3211">
        <v>0.80652551836064612</v>
      </c>
      <c r="B3211">
        <v>1.5373182188976946</v>
      </c>
    </row>
    <row r="3212" spans="1:2">
      <c r="A3212">
        <v>0.4480768712284906</v>
      </c>
      <c r="B3212">
        <v>4.9807523177389719</v>
      </c>
    </row>
    <row r="3213" spans="1:2">
      <c r="A3213">
        <v>0.12912986562842121</v>
      </c>
      <c r="B3213">
        <v>59.971733412971453</v>
      </c>
    </row>
    <row r="3214" spans="1:2">
      <c r="A3214">
        <v>0.54565095692847909</v>
      </c>
      <c r="B3214">
        <v>3.3586918283667102</v>
      </c>
    </row>
    <row r="3215" spans="1:2">
      <c r="A3215">
        <v>1.0222465502516709E-2</v>
      </c>
      <c r="B3215">
        <v>9569.487792277112</v>
      </c>
    </row>
    <row r="3216" spans="1:2">
      <c r="A3216">
        <v>0.75003558386833058</v>
      </c>
      <c r="B3216">
        <v>1.7776090958882735</v>
      </c>
    </row>
    <row r="3217" spans="1:2">
      <c r="A3217">
        <v>0.1139613682470606</v>
      </c>
      <c r="B3217">
        <v>76.998930033559887</v>
      </c>
    </row>
    <row r="3218" spans="1:2">
      <c r="A3218">
        <v>0.8359357266767844</v>
      </c>
      <c r="B3218">
        <v>1.4310480839287469</v>
      </c>
    </row>
    <row r="3219" spans="1:2">
      <c r="A3219">
        <v>0.45054673938382184</v>
      </c>
      <c r="B3219">
        <v>4.9262936717179153</v>
      </c>
    </row>
    <row r="3220" spans="1:2">
      <c r="A3220">
        <v>5.1297287247972889E-2</v>
      </c>
      <c r="B3220">
        <v>380.02415508759486</v>
      </c>
    </row>
    <row r="3221" spans="1:2">
      <c r="A3221">
        <v>0.40055892286782946</v>
      </c>
      <c r="B3221">
        <v>6.2325702010567108</v>
      </c>
    </row>
    <row r="3222" spans="1:2">
      <c r="A3222">
        <v>0.86329129707164576</v>
      </c>
      <c r="B3222">
        <v>1.3417922356145648</v>
      </c>
    </row>
    <row r="3223" spans="1:2">
      <c r="A3223">
        <v>5.9114042448784154E-2</v>
      </c>
      <c r="B3223">
        <v>286.16642747297334</v>
      </c>
    </row>
    <row r="3224" spans="1:2">
      <c r="A3224">
        <v>0.85635531933782261</v>
      </c>
      <c r="B3224">
        <v>1.3636157241504834</v>
      </c>
    </row>
    <row r="3225" spans="1:2">
      <c r="A3225">
        <v>0.51752274852080693</v>
      </c>
      <c r="B3225">
        <v>3.7337145373122622</v>
      </c>
    </row>
    <row r="3226" spans="1:2">
      <c r="A3226">
        <v>0.64659652129096989</v>
      </c>
      <c r="B3226">
        <v>2.3918463221071007</v>
      </c>
    </row>
    <row r="3227" spans="1:2">
      <c r="A3227">
        <v>0.63083083878104418</v>
      </c>
      <c r="B3227">
        <v>2.5128939910389341</v>
      </c>
    </row>
    <row r="3228" spans="1:2">
      <c r="A3228">
        <v>0.25557180467461205</v>
      </c>
      <c r="B3228">
        <v>15.309962278604429</v>
      </c>
    </row>
    <row r="3229" spans="1:2">
      <c r="A3229">
        <v>0.86306987747480157</v>
      </c>
      <c r="B3229">
        <v>1.3424807944759765</v>
      </c>
    </row>
    <row r="3230" spans="1:2">
      <c r="A3230">
        <v>0.61586129772872522</v>
      </c>
      <c r="B3230">
        <v>2.6365388455960268</v>
      </c>
    </row>
    <row r="3231" spans="1:2">
      <c r="A3231">
        <v>0.7912436633508011</v>
      </c>
      <c r="B3231">
        <v>1.5972743221788108</v>
      </c>
    </row>
    <row r="3232" spans="1:2">
      <c r="A3232">
        <v>0.78707310502863326</v>
      </c>
      <c r="B3232">
        <v>1.6142465063016878</v>
      </c>
    </row>
    <row r="3233" spans="1:2">
      <c r="A3233">
        <v>0.29055675405619041</v>
      </c>
      <c r="B3233">
        <v>11.845081402997399</v>
      </c>
    </row>
    <row r="3234" spans="1:2">
      <c r="A3234">
        <v>0.61516336165629615</v>
      </c>
      <c r="B3234">
        <v>2.6425248309393616</v>
      </c>
    </row>
    <row r="3235" spans="1:2">
      <c r="A3235">
        <v>0.71905734387186149</v>
      </c>
      <c r="B3235">
        <v>1.9340733807885893</v>
      </c>
    </row>
    <row r="3236" spans="1:2">
      <c r="A3236">
        <v>0.4520066935248428</v>
      </c>
      <c r="B3236">
        <v>4.8945218071663668</v>
      </c>
    </row>
    <row r="3237" spans="1:2">
      <c r="A3237">
        <v>0.42392785841569314</v>
      </c>
      <c r="B3237">
        <v>5.5643710915802691</v>
      </c>
    </row>
    <row r="3238" spans="1:2">
      <c r="A3238">
        <v>9.2681391202887653E-2</v>
      </c>
      <c r="B3238">
        <v>116.41660007057128</v>
      </c>
    </row>
    <row r="3239" spans="1:2">
      <c r="A3239">
        <v>6.7975453617623138E-2</v>
      </c>
      <c r="B3239">
        <v>216.41919193826911</v>
      </c>
    </row>
    <row r="3240" spans="1:2">
      <c r="A3240">
        <v>0.57163701979927772</v>
      </c>
      <c r="B3240">
        <v>3.0602669159929143</v>
      </c>
    </row>
    <row r="3241" spans="1:2">
      <c r="A3241">
        <v>0.75194467959488964</v>
      </c>
      <c r="B3241">
        <v>1.7685942892954554</v>
      </c>
    </row>
    <row r="3242" spans="1:2">
      <c r="A3242">
        <v>0.63636299653294182</v>
      </c>
      <c r="B3242">
        <v>2.469392720792646</v>
      </c>
    </row>
    <row r="3243" spans="1:2">
      <c r="A3243">
        <v>0.16986078463537391</v>
      </c>
      <c r="B3243">
        <v>34.658818058064902</v>
      </c>
    </row>
    <row r="3244" spans="1:2">
      <c r="A3244">
        <v>0.99309617844790643</v>
      </c>
      <c r="B3244">
        <v>1.0139519590343509</v>
      </c>
    </row>
    <row r="3245" spans="1:2">
      <c r="A3245">
        <v>0.80315576456871263</v>
      </c>
      <c r="B3245">
        <v>1.5502453536922647</v>
      </c>
    </row>
    <row r="3246" spans="1:2">
      <c r="A3246">
        <v>0.81534050269434477</v>
      </c>
      <c r="B3246">
        <v>1.5042567412123087</v>
      </c>
    </row>
    <row r="3247" spans="1:2">
      <c r="A3247">
        <v>0.89844251058321256</v>
      </c>
      <c r="B3247">
        <v>1.2388519663132054</v>
      </c>
    </row>
    <row r="3248" spans="1:2">
      <c r="A3248">
        <v>1.3956846635476694E-3</v>
      </c>
      <c r="B3248">
        <v>513363.97306921624</v>
      </c>
    </row>
    <row r="3249" spans="1:2">
      <c r="A3249">
        <v>0.22840825096317818</v>
      </c>
      <c r="B3249">
        <v>19.167983355610858</v>
      </c>
    </row>
    <row r="3250" spans="1:2">
      <c r="A3250">
        <v>0.15199457171518715</v>
      </c>
      <c r="B3250">
        <v>43.285640089442438</v>
      </c>
    </row>
    <row r="3251" spans="1:2">
      <c r="A3251">
        <v>0.19255459482702797</v>
      </c>
      <c r="B3251">
        <v>26.970700549292122</v>
      </c>
    </row>
    <row r="3252" spans="1:2">
      <c r="A3252">
        <v>0.3059110077113385</v>
      </c>
      <c r="B3252">
        <v>10.685867644715151</v>
      </c>
    </row>
    <row r="3253" spans="1:2">
      <c r="A3253">
        <v>0.83926810142737862</v>
      </c>
      <c r="B3253">
        <v>1.4197064850196532</v>
      </c>
    </row>
    <row r="3254" spans="1:2">
      <c r="A3254">
        <v>0.74625854166247452</v>
      </c>
      <c r="B3254">
        <v>1.7956486767331636</v>
      </c>
    </row>
    <row r="3255" spans="1:2">
      <c r="A3255">
        <v>0.41774438186579266</v>
      </c>
      <c r="B3255">
        <v>5.7303185371423488</v>
      </c>
    </row>
    <row r="3256" spans="1:2">
      <c r="A3256">
        <v>0.81440296882662966</v>
      </c>
      <c r="B3256">
        <v>1.5077221102067586</v>
      </c>
    </row>
    <row r="3257" spans="1:2">
      <c r="A3257">
        <v>0.52516405420226686</v>
      </c>
      <c r="B3257">
        <v>3.6258515171973666</v>
      </c>
    </row>
    <row r="3258" spans="1:2">
      <c r="A3258">
        <v>0.71239648867382677</v>
      </c>
      <c r="B3258">
        <v>1.9704093497102311</v>
      </c>
    </row>
    <row r="3259" spans="1:2">
      <c r="A3259">
        <v>0.6240280243864238</v>
      </c>
      <c r="B3259">
        <v>2.5679810370932969</v>
      </c>
    </row>
    <row r="3260" spans="1:2">
      <c r="A3260">
        <v>0.34987021032794541</v>
      </c>
      <c r="B3260">
        <v>8.1693230041825018</v>
      </c>
    </row>
    <row r="3261" spans="1:2">
      <c r="A3261">
        <v>0.40004225821805228</v>
      </c>
      <c r="B3261">
        <v>6.2486796399247906</v>
      </c>
    </row>
    <row r="3262" spans="1:2">
      <c r="A3262">
        <v>0.28295937632915713</v>
      </c>
      <c r="B3262">
        <v>12.489694651060981</v>
      </c>
    </row>
    <row r="3263" spans="1:2">
      <c r="A3263">
        <v>0.61254561753337367</v>
      </c>
      <c r="B3263">
        <v>2.6651590142189363</v>
      </c>
    </row>
    <row r="3264" spans="1:2">
      <c r="A3264">
        <v>0.68868262379035117</v>
      </c>
      <c r="B3264">
        <v>2.1084424391392722</v>
      </c>
    </row>
    <row r="3265" spans="1:2">
      <c r="A3265">
        <v>0.4410420476960355</v>
      </c>
      <c r="B3265">
        <v>5.1409100877218243</v>
      </c>
    </row>
    <row r="3266" spans="1:2">
      <c r="A3266">
        <v>0.76012351165199288</v>
      </c>
      <c r="B3266">
        <v>1.7307393499885639</v>
      </c>
    </row>
    <row r="3267" spans="1:2">
      <c r="A3267">
        <v>0.2544183258884678</v>
      </c>
      <c r="B3267">
        <v>15.449101228994287</v>
      </c>
    </row>
    <row r="3268" spans="1:2">
      <c r="A3268">
        <v>0.7360052718832617</v>
      </c>
      <c r="B3268">
        <v>1.8460274293777075</v>
      </c>
    </row>
    <row r="3269" spans="1:2">
      <c r="A3269">
        <v>0.36779130440194763</v>
      </c>
      <c r="B3269">
        <v>7.3925979203832242</v>
      </c>
    </row>
    <row r="3270" spans="1:2">
      <c r="A3270">
        <v>0.26722731456674187</v>
      </c>
      <c r="B3270">
        <v>14.003555123041105</v>
      </c>
    </row>
    <row r="3271" spans="1:2">
      <c r="A3271">
        <v>0.43249642845715774</v>
      </c>
      <c r="B3271">
        <v>5.3460737933623292</v>
      </c>
    </row>
    <row r="3272" spans="1:2">
      <c r="A3272">
        <v>0.30794825352059174</v>
      </c>
      <c r="B3272">
        <v>10.544949620500315</v>
      </c>
    </row>
    <row r="3273" spans="1:2">
      <c r="A3273">
        <v>0.72268459583658196</v>
      </c>
      <c r="B3273">
        <v>1.9147073504056729</v>
      </c>
    </row>
    <row r="3274" spans="1:2">
      <c r="A3274">
        <v>0.71567857027472415</v>
      </c>
      <c r="B3274">
        <v>1.9523783070041616</v>
      </c>
    </row>
    <row r="3275" spans="1:2">
      <c r="A3275">
        <v>0.37472746225147846</v>
      </c>
      <c r="B3275">
        <v>7.1214586365718651</v>
      </c>
    </row>
    <row r="3276" spans="1:2">
      <c r="A3276">
        <v>0.37121313759561225</v>
      </c>
      <c r="B3276">
        <v>7.2569365206690346</v>
      </c>
    </row>
    <row r="3277" spans="1:2">
      <c r="A3277">
        <v>4.9789967767805976E-2</v>
      </c>
      <c r="B3277">
        <v>403.38180943488101</v>
      </c>
    </row>
    <row r="3278" spans="1:2">
      <c r="A3278">
        <v>0.33205065771694198</v>
      </c>
      <c r="B3278">
        <v>9.0696663418259416</v>
      </c>
    </row>
    <row r="3279" spans="1:2">
      <c r="A3279">
        <v>0.69595316543929919</v>
      </c>
      <c r="B3279">
        <v>2.0646192439069906</v>
      </c>
    </row>
    <row r="3280" spans="1:2">
      <c r="A3280">
        <v>0.10898197019523259</v>
      </c>
      <c r="B3280">
        <v>84.195850871675816</v>
      </c>
    </row>
    <row r="3281" spans="1:2">
      <c r="A3281">
        <v>9.4892427958638059E-2</v>
      </c>
      <c r="B3281">
        <v>111.0546844248007</v>
      </c>
    </row>
    <row r="3282" spans="1:2">
      <c r="A3282">
        <v>0.39686761463006448</v>
      </c>
      <c r="B3282">
        <v>6.3490489918704842</v>
      </c>
    </row>
    <row r="3283" spans="1:2">
      <c r="A3283">
        <v>0.53261377058033954</v>
      </c>
      <c r="B3283">
        <v>3.5251306559480731</v>
      </c>
    </row>
    <row r="3284" spans="1:2">
      <c r="A3284">
        <v>0.48455304147939238</v>
      </c>
      <c r="B3284">
        <v>4.2590952445305685</v>
      </c>
    </row>
    <row r="3285" spans="1:2">
      <c r="A3285">
        <v>0.93039793210857735</v>
      </c>
      <c r="B3285">
        <v>1.1552142224135704</v>
      </c>
    </row>
    <row r="3286" spans="1:2">
      <c r="A3286">
        <v>0.93765963057251778</v>
      </c>
      <c r="B3286">
        <v>1.1373904119320715</v>
      </c>
    </row>
    <row r="3287" spans="1:2">
      <c r="A3287">
        <v>0.41684096865199471</v>
      </c>
      <c r="B3287">
        <v>5.7551839209480118</v>
      </c>
    </row>
    <row r="3288" spans="1:2">
      <c r="A3288">
        <v>0.34784216055413086</v>
      </c>
      <c r="B3288">
        <v>8.2648611175518791</v>
      </c>
    </row>
    <row r="3289" spans="1:2">
      <c r="A3289">
        <v>5.2474882977442405E-2</v>
      </c>
      <c r="B3289">
        <v>363.15919312415008</v>
      </c>
    </row>
    <row r="3290" spans="1:2">
      <c r="A3290">
        <v>0.84315962868651706</v>
      </c>
      <c r="B3290">
        <v>1.4066316730158777</v>
      </c>
    </row>
    <row r="3291" spans="1:2">
      <c r="A3291">
        <v>0.38737575065414576</v>
      </c>
      <c r="B3291">
        <v>6.6640023010362368</v>
      </c>
    </row>
    <row r="3292" spans="1:2">
      <c r="A3292">
        <v>0.89327080222077271</v>
      </c>
      <c r="B3292">
        <v>1.2532384840103639</v>
      </c>
    </row>
    <row r="3293" spans="1:2">
      <c r="A3293">
        <v>0.61924009141947689</v>
      </c>
      <c r="B3293">
        <v>2.6078455569663963</v>
      </c>
    </row>
    <row r="3294" spans="1:2">
      <c r="A3294">
        <v>0.49543276486184418</v>
      </c>
      <c r="B3294">
        <v>4.0740893602306301</v>
      </c>
    </row>
    <row r="3295" spans="1:2">
      <c r="A3295">
        <v>6.7504623967942656E-2</v>
      </c>
      <c r="B3295">
        <v>219.44867108241021</v>
      </c>
    </row>
    <row r="3296" spans="1:2">
      <c r="A3296">
        <v>0.26012132506826857</v>
      </c>
      <c r="B3296">
        <v>14.779103300032803</v>
      </c>
    </row>
    <row r="3297" spans="1:2">
      <c r="A3297">
        <v>0.44039073051775235</v>
      </c>
      <c r="B3297">
        <v>5.1561276609161597</v>
      </c>
    </row>
    <row r="3298" spans="1:2">
      <c r="A3298">
        <v>0.84150527263962704</v>
      </c>
      <c r="B3298">
        <v>1.4121678404987696</v>
      </c>
    </row>
    <row r="3299" spans="1:2">
      <c r="A3299">
        <v>0.45559130492641842</v>
      </c>
      <c r="B3299">
        <v>4.8178042041186186</v>
      </c>
    </row>
    <row r="3300" spans="1:2">
      <c r="A3300">
        <v>0.28534330122709339</v>
      </c>
      <c r="B3300">
        <v>12.281873986294357</v>
      </c>
    </row>
    <row r="3301" spans="1:2">
      <c r="A3301">
        <v>0.84918832116412535</v>
      </c>
      <c r="B3301">
        <v>1.3867302029584383</v>
      </c>
    </row>
    <row r="3302" spans="1:2">
      <c r="A3302">
        <v>4.9878113396861545E-2</v>
      </c>
      <c r="B3302">
        <v>401.95733994428525</v>
      </c>
    </row>
    <row r="3303" spans="1:2">
      <c r="A3303">
        <v>0.94616434815330175</v>
      </c>
      <c r="B3303">
        <v>1.1170351534970988</v>
      </c>
    </row>
    <row r="3304" spans="1:2">
      <c r="A3304">
        <v>0.78036953529468867</v>
      </c>
      <c r="B3304">
        <v>1.6420991889102083</v>
      </c>
    </row>
    <row r="3305" spans="1:2">
      <c r="A3305">
        <v>0.47422364012561857</v>
      </c>
      <c r="B3305">
        <v>4.4466566886769803</v>
      </c>
    </row>
    <row r="3306" spans="1:2">
      <c r="A3306">
        <v>0.68541067391948407</v>
      </c>
      <c r="B3306">
        <v>2.1286206606331142</v>
      </c>
    </row>
    <row r="3307" spans="1:2">
      <c r="A3307">
        <v>0.4807690992454825</v>
      </c>
      <c r="B3307">
        <v>4.3264023671422445</v>
      </c>
    </row>
    <row r="3308" spans="1:2">
      <c r="A3308">
        <v>3.2144654913356385E-2</v>
      </c>
      <c r="B3308">
        <v>967.79297298403048</v>
      </c>
    </row>
    <row r="3309" spans="1:2">
      <c r="A3309">
        <v>0.70323009442931417</v>
      </c>
      <c r="B3309">
        <v>2.0221115237621472</v>
      </c>
    </row>
    <row r="3310" spans="1:2">
      <c r="A3310">
        <v>6.9125624191103796E-2</v>
      </c>
      <c r="B3310">
        <v>209.27717689738989</v>
      </c>
    </row>
    <row r="3311" spans="1:2">
      <c r="A3311">
        <v>0.48264150735988398</v>
      </c>
      <c r="B3311">
        <v>4.2928989188779649</v>
      </c>
    </row>
    <row r="3312" spans="1:2">
      <c r="A3312">
        <v>0.92432851821709172</v>
      </c>
      <c r="B3312">
        <v>1.1704349860533607</v>
      </c>
    </row>
    <row r="3313" spans="1:2">
      <c r="A3313">
        <v>0.44467201789310318</v>
      </c>
      <c r="B3313">
        <v>5.0573195715940731</v>
      </c>
    </row>
    <row r="3314" spans="1:2">
      <c r="A3314">
        <v>0.11504806406139734</v>
      </c>
      <c r="B3314">
        <v>75.551200531619187</v>
      </c>
    </row>
    <row r="3315" spans="1:2">
      <c r="A3315">
        <v>2.8073955884199808E-2</v>
      </c>
      <c r="B3315">
        <v>1268.7988424545531</v>
      </c>
    </row>
    <row r="3316" spans="1:2">
      <c r="A3316">
        <v>0.13615586176651595</v>
      </c>
      <c r="B3316">
        <v>53.942033381571861</v>
      </c>
    </row>
    <row r="3317" spans="1:2">
      <c r="A3317">
        <v>2.2882971394980078E-2</v>
      </c>
      <c r="B3317">
        <v>1909.7440455244894</v>
      </c>
    </row>
    <row r="3318" spans="1:2">
      <c r="A3318">
        <v>0.9686385838208158</v>
      </c>
      <c r="B3318">
        <v>1.0658018539350782</v>
      </c>
    </row>
    <row r="3319" spans="1:2">
      <c r="A3319">
        <v>0.83047527232051976</v>
      </c>
      <c r="B3319">
        <v>1.4499285069150749</v>
      </c>
    </row>
    <row r="3320" spans="1:2">
      <c r="A3320">
        <v>0.54037474425987408</v>
      </c>
      <c r="B3320">
        <v>3.4246004861032135</v>
      </c>
    </row>
    <row r="3321" spans="1:2">
      <c r="A3321">
        <v>0.54417084080106015</v>
      </c>
      <c r="B3321">
        <v>3.3769876073532381</v>
      </c>
    </row>
    <row r="3322" spans="1:2">
      <c r="A3322">
        <v>0.3981169914522813</v>
      </c>
      <c r="B3322">
        <v>6.3092621548082573</v>
      </c>
    </row>
    <row r="3323" spans="1:2">
      <c r="A3323">
        <v>8.7383839098211791E-2</v>
      </c>
      <c r="B3323">
        <v>130.95972609215372</v>
      </c>
    </row>
    <row r="3324" spans="1:2">
      <c r="A3324">
        <v>0.64987712509721329</v>
      </c>
      <c r="B3324">
        <v>2.3677590150471883</v>
      </c>
    </row>
    <row r="3325" spans="1:2">
      <c r="A3325">
        <v>0.91253291415195381</v>
      </c>
      <c r="B3325">
        <v>1.2008891583963859</v>
      </c>
    </row>
    <row r="3326" spans="1:2">
      <c r="A3326">
        <v>0.816015526098397</v>
      </c>
      <c r="B3326">
        <v>1.5017690715760226</v>
      </c>
    </row>
    <row r="3327" spans="1:2">
      <c r="A3327">
        <v>0.6029702695379513</v>
      </c>
      <c r="B3327">
        <v>2.7504781669069804</v>
      </c>
    </row>
    <row r="3328" spans="1:2">
      <c r="A3328">
        <v>8.040260926380105E-2</v>
      </c>
      <c r="B3328">
        <v>154.68910053275769</v>
      </c>
    </row>
    <row r="3329" spans="1:2">
      <c r="A3329">
        <v>0.7700082109746933</v>
      </c>
      <c r="B3329">
        <v>1.6865890928219547</v>
      </c>
    </row>
    <row r="3330" spans="1:2">
      <c r="A3330">
        <v>2.5217658260330289E-2</v>
      </c>
      <c r="B3330">
        <v>1572.4994054505864</v>
      </c>
    </row>
    <row r="3331" spans="1:2">
      <c r="A3331">
        <v>0.27276072784605354</v>
      </c>
      <c r="B3331">
        <v>13.441146624370054</v>
      </c>
    </row>
    <row r="3332" spans="1:2">
      <c r="A3332">
        <v>0.47884295864645399</v>
      </c>
      <c r="B3332">
        <v>4.3612781831846625</v>
      </c>
    </row>
    <row r="3333" spans="1:2">
      <c r="A3333">
        <v>0.19590168397853369</v>
      </c>
      <c r="B3333">
        <v>26.05695491615139</v>
      </c>
    </row>
    <row r="3334" spans="1:2">
      <c r="A3334">
        <v>0.72605086991827683</v>
      </c>
      <c r="B3334">
        <v>1.8969937489310889</v>
      </c>
    </row>
    <row r="3335" spans="1:2">
      <c r="A3335">
        <v>0.93746090986349362</v>
      </c>
      <c r="B3335">
        <v>1.1378726656082028</v>
      </c>
    </row>
    <row r="3336" spans="1:2">
      <c r="A3336">
        <v>0.31419947892741029</v>
      </c>
      <c r="B3336">
        <v>10.129524963618099</v>
      </c>
    </row>
    <row r="3337" spans="1:2">
      <c r="A3337">
        <v>0.94161136551633584</v>
      </c>
      <c r="B3337">
        <v>1.1278636920118024</v>
      </c>
    </row>
    <row r="3338" spans="1:2">
      <c r="A3338">
        <v>0.53468675017837319</v>
      </c>
      <c r="B3338">
        <v>3.497849791782341</v>
      </c>
    </row>
    <row r="3339" spans="1:2">
      <c r="A3339">
        <v>0.9208021531855799</v>
      </c>
      <c r="B3339">
        <v>1.1794169030444768</v>
      </c>
    </row>
    <row r="3340" spans="1:2">
      <c r="A3340">
        <v>0.97809462736788699</v>
      </c>
      <c r="B3340">
        <v>1.0452935083930093</v>
      </c>
    </row>
    <row r="3341" spans="1:2">
      <c r="A3341">
        <v>0.34029178288846929</v>
      </c>
      <c r="B3341">
        <v>8.6356906313728032</v>
      </c>
    </row>
    <row r="3342" spans="1:2">
      <c r="A3342">
        <v>0.73464594823629992</v>
      </c>
      <c r="B3342">
        <v>1.8528652000937802</v>
      </c>
    </row>
    <row r="3343" spans="1:2">
      <c r="A3343">
        <v>0.69124767539474319</v>
      </c>
      <c r="B3343">
        <v>2.0928236400331039</v>
      </c>
    </row>
    <row r="3344" spans="1:2">
      <c r="A3344">
        <v>0.78836867476739592</v>
      </c>
      <c r="B3344">
        <v>1.6089453050734286</v>
      </c>
    </row>
    <row r="3345" spans="1:2">
      <c r="A3345">
        <v>0.92445399619374147</v>
      </c>
      <c r="B3345">
        <v>1.1701172766867589</v>
      </c>
    </row>
    <row r="3346" spans="1:2">
      <c r="A3346">
        <v>0.17070643249856943</v>
      </c>
      <c r="B3346">
        <v>34.316281939701092</v>
      </c>
    </row>
    <row r="3347" spans="1:2">
      <c r="A3347">
        <v>0.30889201368178054</v>
      </c>
      <c r="B3347">
        <v>10.480611924154946</v>
      </c>
    </row>
    <row r="3348" spans="1:2">
      <c r="A3348">
        <v>0.16270659823218514</v>
      </c>
      <c r="B3348">
        <v>37.77371241631738</v>
      </c>
    </row>
    <row r="3349" spans="1:2">
      <c r="A3349">
        <v>0.87240704087586218</v>
      </c>
      <c r="B3349">
        <v>1.3138980742382607</v>
      </c>
    </row>
    <row r="3350" spans="1:2">
      <c r="A3350">
        <v>0.56837286953886212</v>
      </c>
      <c r="B3350">
        <v>3.095517911807089</v>
      </c>
    </row>
    <row r="3351" spans="1:2">
      <c r="A3351">
        <v>0.41192977216173787</v>
      </c>
      <c r="B3351">
        <v>5.8932333338539156</v>
      </c>
    </row>
    <row r="3352" spans="1:2">
      <c r="A3352">
        <v>0.91921456772497256</v>
      </c>
      <c r="B3352">
        <v>1.1834943886195588</v>
      </c>
    </row>
    <row r="3353" spans="1:2">
      <c r="A3353">
        <v>0.15141896672873312</v>
      </c>
      <c r="B3353">
        <v>43.615358190829284</v>
      </c>
    </row>
    <row r="3354" spans="1:2">
      <c r="A3354">
        <v>0.85827254949614762</v>
      </c>
      <c r="B3354">
        <v>1.3575303724149055</v>
      </c>
    </row>
    <row r="3355" spans="1:2">
      <c r="A3355">
        <v>0.58696698503929667</v>
      </c>
      <c r="B3355">
        <v>2.9025028269519293</v>
      </c>
    </row>
    <row r="3356" spans="1:2">
      <c r="A3356">
        <v>0.87161416601205421</v>
      </c>
      <c r="B3356">
        <v>1.3162895695143202</v>
      </c>
    </row>
    <row r="3357" spans="1:2">
      <c r="A3357">
        <v>0.65211862721807368</v>
      </c>
      <c r="B3357">
        <v>2.3515097767000874</v>
      </c>
    </row>
    <row r="3358" spans="1:2">
      <c r="A3358">
        <v>0.49533044934908332</v>
      </c>
      <c r="B3358">
        <v>4.075772622763731</v>
      </c>
    </row>
    <row r="3359" spans="1:2">
      <c r="A3359">
        <v>0.78799748497297917</v>
      </c>
      <c r="B3359">
        <v>1.6104614640738486</v>
      </c>
    </row>
    <row r="3360" spans="1:2">
      <c r="A3360">
        <v>0.74250360787036263</v>
      </c>
      <c r="B3360">
        <v>1.8138562403410168</v>
      </c>
    </row>
    <row r="3361" spans="1:2">
      <c r="A3361">
        <v>0.53177720521227778</v>
      </c>
      <c r="B3361">
        <v>3.5362304992934286</v>
      </c>
    </row>
    <row r="3362" spans="1:2">
      <c r="A3362">
        <v>0.72369921555333105</v>
      </c>
      <c r="B3362">
        <v>1.9093423093387225</v>
      </c>
    </row>
    <row r="3363" spans="1:2">
      <c r="A3363">
        <v>0.5956605354287603</v>
      </c>
      <c r="B3363">
        <v>2.8183981488192362</v>
      </c>
    </row>
    <row r="3364" spans="1:2">
      <c r="A3364">
        <v>0.71710077102865388</v>
      </c>
      <c r="B3364">
        <v>1.9446418198258713</v>
      </c>
    </row>
    <row r="3365" spans="1:2">
      <c r="A3365">
        <v>0.5211105120814894</v>
      </c>
      <c r="B3365">
        <v>3.6824794496831617</v>
      </c>
    </row>
    <row r="3366" spans="1:2">
      <c r="A3366">
        <v>6.3590030261846175E-2</v>
      </c>
      <c r="B3366">
        <v>247.29875882876485</v>
      </c>
    </row>
    <row r="3367" spans="1:2">
      <c r="A3367">
        <v>2.9997898766723541E-2</v>
      </c>
      <c r="B3367">
        <v>1111.2667743745308</v>
      </c>
    </row>
    <row r="3368" spans="1:2">
      <c r="A3368">
        <v>0.71421868320515802</v>
      </c>
      <c r="B3368">
        <v>1.9603679183594096</v>
      </c>
    </row>
    <row r="3369" spans="1:2">
      <c r="A3369">
        <v>0.65201381109676149</v>
      </c>
      <c r="B3369">
        <v>2.352265883215845</v>
      </c>
    </row>
    <row r="3370" spans="1:2">
      <c r="A3370">
        <v>0.32370659288093795</v>
      </c>
      <c r="B3370">
        <v>9.5432633958412652</v>
      </c>
    </row>
    <row r="3371" spans="1:2">
      <c r="A3371">
        <v>0.89340689351210489</v>
      </c>
      <c r="B3371">
        <v>1.252856705327668</v>
      </c>
    </row>
    <row r="3372" spans="1:2">
      <c r="A3372">
        <v>0.28935957138615365</v>
      </c>
      <c r="B3372">
        <v>11.94329872787984</v>
      </c>
    </row>
    <row r="3373" spans="1:2">
      <c r="A3373">
        <v>0.77411933775608976</v>
      </c>
      <c r="B3373">
        <v>1.6687226745986568</v>
      </c>
    </row>
    <row r="3374" spans="1:2">
      <c r="A3374">
        <v>0.61322418437656956</v>
      </c>
      <c r="B3374">
        <v>2.6592639827178748</v>
      </c>
    </row>
    <row r="3375" spans="1:2">
      <c r="A3375">
        <v>0.61428483313047266</v>
      </c>
      <c r="B3375">
        <v>2.6500887277069487</v>
      </c>
    </row>
    <row r="3376" spans="1:2">
      <c r="A3376">
        <v>0.74265256666213642</v>
      </c>
      <c r="B3376">
        <v>1.8131286787617555</v>
      </c>
    </row>
    <row r="3377" spans="1:2">
      <c r="A3377">
        <v>8.0951923607740506E-2</v>
      </c>
      <c r="B3377">
        <v>152.59687991231769</v>
      </c>
    </row>
    <row r="3378" spans="1:2">
      <c r="A3378">
        <v>0.67643067374055521</v>
      </c>
      <c r="B3378">
        <v>2.1855130990647451</v>
      </c>
    </row>
    <row r="3379" spans="1:2">
      <c r="A3379">
        <v>0.28428564568688008</v>
      </c>
      <c r="B3379">
        <v>12.373430884989496</v>
      </c>
    </row>
    <row r="3380" spans="1:2">
      <c r="A3380">
        <v>0.96108909768810125</v>
      </c>
      <c r="B3380">
        <v>1.082611655559335</v>
      </c>
    </row>
    <row r="3381" spans="1:2">
      <c r="A3381">
        <v>9.8591145606945041E-2</v>
      </c>
      <c r="B3381">
        <v>102.87839350180815</v>
      </c>
    </row>
    <row r="3382" spans="1:2">
      <c r="A3382">
        <v>0.49254519575938205</v>
      </c>
      <c r="B3382">
        <v>4.1219984609026543</v>
      </c>
    </row>
    <row r="3383" spans="1:2">
      <c r="A3383">
        <v>0.48467807566388643</v>
      </c>
      <c r="B3383">
        <v>4.2568980590681571</v>
      </c>
    </row>
    <row r="3384" spans="1:2">
      <c r="A3384">
        <v>0.65483964613045043</v>
      </c>
      <c r="B3384">
        <v>2.3320081813367315</v>
      </c>
    </row>
    <row r="3385" spans="1:2">
      <c r="A3385">
        <v>0.43690868774010205</v>
      </c>
      <c r="B3385">
        <v>5.2386410155554994</v>
      </c>
    </row>
    <row r="3386" spans="1:2">
      <c r="A3386">
        <v>0.35956733262302709</v>
      </c>
      <c r="B3386">
        <v>7.7346299997085639</v>
      </c>
    </row>
    <row r="3387" spans="1:2">
      <c r="A3387">
        <v>0.84331439807690955</v>
      </c>
      <c r="B3387">
        <v>1.4061154158524729</v>
      </c>
    </row>
    <row r="3388" spans="1:2">
      <c r="A3388">
        <v>0.99285119835776836</v>
      </c>
      <c r="B3388">
        <v>1.014452393919449</v>
      </c>
    </row>
    <row r="3389" spans="1:2">
      <c r="A3389">
        <v>0.13476840438290183</v>
      </c>
      <c r="B3389">
        <v>55.05843047881006</v>
      </c>
    </row>
    <row r="3390" spans="1:2">
      <c r="A3390">
        <v>0.93353159567916366</v>
      </c>
      <c r="B3390">
        <v>1.1474716310007471</v>
      </c>
    </row>
    <row r="3391" spans="1:2">
      <c r="A3391">
        <v>0.83291587549401314</v>
      </c>
      <c r="B3391">
        <v>1.4414438191225865</v>
      </c>
    </row>
    <row r="3392" spans="1:2">
      <c r="A3392">
        <v>0.2644097305348716</v>
      </c>
      <c r="B3392">
        <v>14.303592631905476</v>
      </c>
    </row>
    <row r="3393" spans="1:2">
      <c r="A3393">
        <v>0.42328245266202646</v>
      </c>
      <c r="B3393">
        <v>5.5813527312399387</v>
      </c>
    </row>
    <row r="3394" spans="1:2">
      <c r="A3394">
        <v>0.72150098390435247</v>
      </c>
      <c r="B3394">
        <v>1.9209946027011884</v>
      </c>
    </row>
    <row r="3395" spans="1:2">
      <c r="A3395">
        <v>0.33421824119105903</v>
      </c>
      <c r="B3395">
        <v>8.9524045884211354</v>
      </c>
    </row>
    <row r="3396" spans="1:2">
      <c r="A3396">
        <v>1.0751523121085294E-2</v>
      </c>
      <c r="B3396">
        <v>8650.8745384395297</v>
      </c>
    </row>
    <row r="3397" spans="1:2">
      <c r="A3397">
        <v>0.48184970247932313</v>
      </c>
      <c r="B3397">
        <v>4.3070192187728527</v>
      </c>
    </row>
    <row r="3398" spans="1:2">
      <c r="A3398">
        <v>0.93056393187567044</v>
      </c>
      <c r="B3398">
        <v>1.1548021106152213</v>
      </c>
    </row>
    <row r="3399" spans="1:2">
      <c r="A3399">
        <v>0.16107349400303028</v>
      </c>
      <c r="B3399">
        <v>38.543561427887077</v>
      </c>
    </row>
    <row r="3400" spans="1:2">
      <c r="A3400">
        <v>0.66646847856348046</v>
      </c>
      <c r="B3400">
        <v>2.2513383664756375</v>
      </c>
    </row>
    <row r="3401" spans="1:2">
      <c r="A3401">
        <v>0.4376109943628661</v>
      </c>
      <c r="B3401">
        <v>5.2218398836309277</v>
      </c>
    </row>
    <row r="3402" spans="1:2">
      <c r="A3402">
        <v>0.11828414534309872</v>
      </c>
      <c r="B3402">
        <v>71.473809042523598</v>
      </c>
    </row>
    <row r="3403" spans="1:2">
      <c r="A3403">
        <v>0.64788084051920558</v>
      </c>
      <c r="B3403">
        <v>2.3823728224657446</v>
      </c>
    </row>
    <row r="3404" spans="1:2">
      <c r="A3404">
        <v>0.37515365448704308</v>
      </c>
      <c r="B3404">
        <v>7.1052872021407074</v>
      </c>
    </row>
    <row r="3405" spans="1:2">
      <c r="A3405">
        <v>0.47566320250814798</v>
      </c>
      <c r="B3405">
        <v>4.4197824078635559</v>
      </c>
    </row>
    <row r="3406" spans="1:2">
      <c r="A3406">
        <v>0.52028401584607953</v>
      </c>
      <c r="B3406">
        <v>3.6941883345483166</v>
      </c>
    </row>
    <row r="3407" spans="1:2">
      <c r="A3407">
        <v>8.967541315205585E-2</v>
      </c>
      <c r="B3407">
        <v>124.35212969456556</v>
      </c>
    </row>
    <row r="3408" spans="1:2">
      <c r="A3408">
        <v>0.71667114956778977</v>
      </c>
      <c r="B3408">
        <v>1.9469740199590675</v>
      </c>
    </row>
    <row r="3409" spans="1:2">
      <c r="A3409">
        <v>0.41269531973800344</v>
      </c>
      <c r="B3409">
        <v>5.8713897808563651</v>
      </c>
    </row>
    <row r="3410" spans="1:2">
      <c r="A3410">
        <v>1.93015042415281E-2</v>
      </c>
      <c r="B3410">
        <v>2684.217397167517</v>
      </c>
    </row>
    <row r="3411" spans="1:2">
      <c r="A3411">
        <v>0.21339860799563759</v>
      </c>
      <c r="B3411">
        <v>21.959216252675322</v>
      </c>
    </row>
    <row r="3412" spans="1:2">
      <c r="A3412">
        <v>0.43150150227038964</v>
      </c>
      <c r="B3412">
        <v>5.3707554262962622</v>
      </c>
    </row>
    <row r="3413" spans="1:2">
      <c r="A3413">
        <v>0.87606965643483559</v>
      </c>
      <c r="B3413">
        <v>1.302934918488921</v>
      </c>
    </row>
    <row r="3414" spans="1:2">
      <c r="A3414">
        <v>0.23319800754820208</v>
      </c>
      <c r="B3414">
        <v>18.388670421479436</v>
      </c>
    </row>
    <row r="3415" spans="1:2">
      <c r="A3415">
        <v>0.42902200306348237</v>
      </c>
      <c r="B3415">
        <v>5.4330145429913497</v>
      </c>
    </row>
    <row r="3416" spans="1:2">
      <c r="A3416">
        <v>0.27274334311892101</v>
      </c>
      <c r="B3416">
        <v>13.442860162899377</v>
      </c>
    </row>
    <row r="3417" spans="1:2">
      <c r="A3417">
        <v>0.73767891382753192</v>
      </c>
      <c r="B3417">
        <v>1.8376604175060967</v>
      </c>
    </row>
    <row r="3418" spans="1:2">
      <c r="A3418">
        <v>0.71377560991525657</v>
      </c>
      <c r="B3418">
        <v>1.9628024544706026</v>
      </c>
    </row>
    <row r="3419" spans="1:2">
      <c r="A3419">
        <v>0.78714915539762642</v>
      </c>
      <c r="B3419">
        <v>1.6139346007087314</v>
      </c>
    </row>
    <row r="3420" spans="1:2">
      <c r="A3420">
        <v>0.14724958462428717</v>
      </c>
      <c r="B3420">
        <v>46.120270230940605</v>
      </c>
    </row>
    <row r="3421" spans="1:2">
      <c r="A3421">
        <v>5.0445446069053546E-2</v>
      </c>
      <c r="B3421">
        <v>392.96698667110451</v>
      </c>
    </row>
    <row r="3422" spans="1:2">
      <c r="A3422">
        <v>0.85405429924345899</v>
      </c>
      <c r="B3422">
        <v>1.3709734156696034</v>
      </c>
    </row>
    <row r="3423" spans="1:2">
      <c r="A3423">
        <v>0.12581940273895498</v>
      </c>
      <c r="B3423">
        <v>63.169110489858852</v>
      </c>
    </row>
    <row r="3424" spans="1:2">
      <c r="A3424">
        <v>0.18246481020021843</v>
      </c>
      <c r="B3424">
        <v>30.035976827464292</v>
      </c>
    </row>
    <row r="3425" spans="1:2">
      <c r="A3425">
        <v>0.23390454509395031</v>
      </c>
      <c r="B3425">
        <v>18.277747705871672</v>
      </c>
    </row>
    <row r="3426" spans="1:2">
      <c r="A3426">
        <v>0.67098115535804959</v>
      </c>
      <c r="B3426">
        <v>2.221157493863859</v>
      </c>
    </row>
    <row r="3427" spans="1:2">
      <c r="A3427">
        <v>0.41318246124243707</v>
      </c>
      <c r="B3427">
        <v>5.8575532227508322</v>
      </c>
    </row>
    <row r="3428" spans="1:2">
      <c r="A3428">
        <v>0.11580575666308324</v>
      </c>
      <c r="B3428">
        <v>74.56580364428288</v>
      </c>
    </row>
    <row r="3429" spans="1:2">
      <c r="A3429">
        <v>0.90877541152723396</v>
      </c>
      <c r="B3429">
        <v>1.2108402919207857</v>
      </c>
    </row>
    <row r="3430" spans="1:2">
      <c r="A3430">
        <v>0.92292624536872037</v>
      </c>
      <c r="B3430">
        <v>1.1739943518493861</v>
      </c>
    </row>
    <row r="3431" spans="1:2">
      <c r="A3431">
        <v>0.29062358646753061</v>
      </c>
      <c r="B3431">
        <v>11.839634189718959</v>
      </c>
    </row>
    <row r="3432" spans="1:2">
      <c r="A3432">
        <v>7.6170458793321849E-2</v>
      </c>
      <c r="B3432">
        <v>172.3561788075954</v>
      </c>
    </row>
    <row r="3433" spans="1:2">
      <c r="A3433">
        <v>0.25464899618554426</v>
      </c>
      <c r="B3433">
        <v>15.421125193099723</v>
      </c>
    </row>
    <row r="3434" spans="1:2">
      <c r="A3434">
        <v>0.97941141995742509</v>
      </c>
      <c r="B3434">
        <v>1.0424846592663339</v>
      </c>
    </row>
    <row r="3435" spans="1:2">
      <c r="A3435">
        <v>0.47824751775276475</v>
      </c>
      <c r="B3435">
        <v>4.3721449411047448</v>
      </c>
    </row>
    <row r="3436" spans="1:2">
      <c r="A3436">
        <v>0.78827982710407452</v>
      </c>
      <c r="B3436">
        <v>1.609308016592653</v>
      </c>
    </row>
    <row r="3437" spans="1:2">
      <c r="A3437">
        <v>0.86629802479372442</v>
      </c>
      <c r="B3437">
        <v>1.3324942745489816</v>
      </c>
    </row>
    <row r="3438" spans="1:2">
      <c r="A3438">
        <v>0.93662581549856627</v>
      </c>
      <c r="B3438">
        <v>1.1399026217501564</v>
      </c>
    </row>
    <row r="3439" spans="1:2">
      <c r="A3439">
        <v>0.631168988444196</v>
      </c>
      <c r="B3439">
        <v>2.5102021394143947</v>
      </c>
    </row>
    <row r="3440" spans="1:2">
      <c r="A3440">
        <v>7.9318521198848746E-2</v>
      </c>
      <c r="B3440">
        <v>158.94643171108058</v>
      </c>
    </row>
    <row r="3441" spans="1:2">
      <c r="A3441">
        <v>0.76518621406374576</v>
      </c>
      <c r="B3441">
        <v>1.7079129284366903</v>
      </c>
    </row>
    <row r="3442" spans="1:2">
      <c r="A3442">
        <v>0.50828412018178826</v>
      </c>
      <c r="B3442">
        <v>3.8706768643802518</v>
      </c>
    </row>
    <row r="3443" spans="1:2">
      <c r="A3443">
        <v>0.82133960954741325</v>
      </c>
      <c r="B3443">
        <v>1.4823626544772488</v>
      </c>
    </row>
    <row r="3444" spans="1:2">
      <c r="A3444">
        <v>0.27731636873708432</v>
      </c>
      <c r="B3444">
        <v>13.003162514709681</v>
      </c>
    </row>
    <row r="3445" spans="1:2">
      <c r="A3445">
        <v>0.89429806867777462</v>
      </c>
      <c r="B3445">
        <v>1.2503609860298874</v>
      </c>
    </row>
    <row r="3446" spans="1:2">
      <c r="A3446">
        <v>0.9863860758923586</v>
      </c>
      <c r="B3446">
        <v>1.0277941323683319</v>
      </c>
    </row>
    <row r="3447" spans="1:2">
      <c r="A3447">
        <v>0.24564521195127664</v>
      </c>
      <c r="B3447">
        <v>16.572323150327779</v>
      </c>
    </row>
    <row r="3448" spans="1:2">
      <c r="A3448">
        <v>3.8004772687860289E-2</v>
      </c>
      <c r="B3448">
        <v>692.34685125901899</v>
      </c>
    </row>
    <row r="3449" spans="1:2">
      <c r="A3449">
        <v>0.70306630031166506</v>
      </c>
      <c r="B3449">
        <v>2.0230538205379958</v>
      </c>
    </row>
    <row r="3450" spans="1:2">
      <c r="A3450">
        <v>0.21659314799672491</v>
      </c>
      <c r="B3450">
        <v>21.316238615304343</v>
      </c>
    </row>
    <row r="3451" spans="1:2">
      <c r="A3451">
        <v>0.49180882054092923</v>
      </c>
      <c r="B3451">
        <v>4.1343512685970953</v>
      </c>
    </row>
    <row r="3452" spans="1:2">
      <c r="A3452">
        <v>0.57935785752200197</v>
      </c>
      <c r="B3452">
        <v>2.9792448487941967</v>
      </c>
    </row>
    <row r="3453" spans="1:2">
      <c r="A3453">
        <v>0.3267157394409832</v>
      </c>
      <c r="B3453">
        <v>9.3682805072578788</v>
      </c>
    </row>
    <row r="3454" spans="1:2">
      <c r="A3454">
        <v>0.19095844933867401</v>
      </c>
      <c r="B3454">
        <v>27.423459539887077</v>
      </c>
    </row>
    <row r="3455" spans="1:2">
      <c r="A3455">
        <v>0.34520637349626093</v>
      </c>
      <c r="B3455">
        <v>8.3915539132338388</v>
      </c>
    </row>
    <row r="3456" spans="1:2">
      <c r="A3456">
        <v>0.68830166236066015</v>
      </c>
      <c r="B3456">
        <v>2.1107770478651431</v>
      </c>
    </row>
    <row r="3457" spans="1:2">
      <c r="A3457">
        <v>0.98543640743329375</v>
      </c>
      <c r="B3457">
        <v>1.0297760643946219</v>
      </c>
    </row>
    <row r="3458" spans="1:2">
      <c r="A3458">
        <v>0.86129887653142201</v>
      </c>
      <c r="B3458">
        <v>1.3480072828049918</v>
      </c>
    </row>
    <row r="3459" spans="1:2">
      <c r="A3459">
        <v>0.85987014682505336</v>
      </c>
      <c r="B3459">
        <v>1.3524906064593902</v>
      </c>
    </row>
    <row r="3460" spans="1:2">
      <c r="A3460">
        <v>3.1613792466991697E-2</v>
      </c>
      <c r="B3460">
        <v>1000.5684488044417</v>
      </c>
    </row>
    <row r="3461" spans="1:2">
      <c r="A3461">
        <v>0.60558892284243893</v>
      </c>
      <c r="B3461">
        <v>2.7267426722734514</v>
      </c>
    </row>
    <row r="3462" spans="1:2">
      <c r="A3462">
        <v>0.73178475572488999</v>
      </c>
      <c r="B3462">
        <v>1.8673824961358294</v>
      </c>
    </row>
    <row r="3463" spans="1:2">
      <c r="A3463">
        <v>0.83977131891742562</v>
      </c>
      <c r="B3463">
        <v>1.4180055288996822</v>
      </c>
    </row>
    <row r="3464" spans="1:2">
      <c r="A3464">
        <v>6.0648380191874907E-2</v>
      </c>
      <c r="B3464">
        <v>271.87018812608903</v>
      </c>
    </row>
    <row r="3465" spans="1:2">
      <c r="A3465">
        <v>0.96817884307929991</v>
      </c>
      <c r="B3465">
        <v>1.0668142885175433</v>
      </c>
    </row>
    <row r="3466" spans="1:2">
      <c r="A3466">
        <v>0.39758897798820403</v>
      </c>
      <c r="B3466">
        <v>6.3260311682771286</v>
      </c>
    </row>
    <row r="3467" spans="1:2">
      <c r="A3467">
        <v>0.29872011155377365</v>
      </c>
      <c r="B3467">
        <v>11.206527841432411</v>
      </c>
    </row>
    <row r="3468" spans="1:2">
      <c r="A3468">
        <v>9.9369291279244543E-2</v>
      </c>
      <c r="B3468">
        <v>101.27345240018431</v>
      </c>
    </row>
    <row r="3469" spans="1:2">
      <c r="A3469">
        <v>0.49638878921428464</v>
      </c>
      <c r="B3469">
        <v>4.058411415881694</v>
      </c>
    </row>
    <row r="3470" spans="1:2">
      <c r="A3470">
        <v>0.81325562803277851</v>
      </c>
      <c r="B3470">
        <v>1.5119792989035503</v>
      </c>
    </row>
    <row r="3471" spans="1:2">
      <c r="A3471">
        <v>3.0322136060632943E-2</v>
      </c>
      <c r="B3471">
        <v>1087.6280903773138</v>
      </c>
    </row>
    <row r="3472" spans="1:2">
      <c r="A3472">
        <v>0.55457566556151772</v>
      </c>
      <c r="B3472">
        <v>3.2514597470567623</v>
      </c>
    </row>
    <row r="3473" spans="1:2">
      <c r="A3473">
        <v>0.86369877124188066</v>
      </c>
      <c r="B3473">
        <v>1.3405264778649537</v>
      </c>
    </row>
    <row r="3474" spans="1:2">
      <c r="A3474">
        <v>0.12371553392175061</v>
      </c>
      <c r="B3474">
        <v>65.335848036630395</v>
      </c>
    </row>
    <row r="3475" spans="1:2">
      <c r="A3475">
        <v>0.47293618245521163</v>
      </c>
      <c r="B3475">
        <v>4.4708995983878532</v>
      </c>
    </row>
    <row r="3476" spans="1:2">
      <c r="A3476">
        <v>0.3569856834344558</v>
      </c>
      <c r="B3476">
        <v>7.8469051124281757</v>
      </c>
    </row>
    <row r="3477" spans="1:2">
      <c r="A3477">
        <v>0.19140439871735326</v>
      </c>
      <c r="B3477">
        <v>27.295821635873786</v>
      </c>
    </row>
    <row r="3478" spans="1:2">
      <c r="A3478">
        <v>0.34047577764040771</v>
      </c>
      <c r="B3478">
        <v>8.6263596156038922</v>
      </c>
    </row>
    <row r="3479" spans="1:2">
      <c r="A3479">
        <v>0.99285341724043974</v>
      </c>
      <c r="B3479">
        <v>1.014447859618044</v>
      </c>
    </row>
    <row r="3480" spans="1:2">
      <c r="A3480">
        <v>0.50832146669928857</v>
      </c>
      <c r="B3480">
        <v>3.8701081258931795</v>
      </c>
    </row>
    <row r="3481" spans="1:2">
      <c r="A3481">
        <v>3.0319292095777328E-2</v>
      </c>
      <c r="B3481">
        <v>1087.8321400712168</v>
      </c>
    </row>
    <row r="3482" spans="1:2">
      <c r="A3482">
        <v>2.749999613672216E-2</v>
      </c>
      <c r="B3482">
        <v>1322.3144211116964</v>
      </c>
    </row>
    <row r="3483" spans="1:2">
      <c r="A3483">
        <v>0.24078973656676728</v>
      </c>
      <c r="B3483">
        <v>17.247416728160065</v>
      </c>
    </row>
    <row r="3484" spans="1:2">
      <c r="A3484">
        <v>0.73393791115993867</v>
      </c>
      <c r="B3484">
        <v>1.8564418788271235</v>
      </c>
    </row>
    <row r="3485" spans="1:2">
      <c r="A3485">
        <v>0.10417396612937679</v>
      </c>
      <c r="B3485">
        <v>92.147085162643023</v>
      </c>
    </row>
    <row r="3486" spans="1:2">
      <c r="A3486">
        <v>0.82104782820239475</v>
      </c>
      <c r="B3486">
        <v>1.4834164362645685</v>
      </c>
    </row>
    <row r="3487" spans="1:2">
      <c r="A3487">
        <v>0.23111234765076993</v>
      </c>
      <c r="B3487">
        <v>18.722062971573301</v>
      </c>
    </row>
    <row r="3488" spans="1:2">
      <c r="A3488">
        <v>0.13725946654693755</v>
      </c>
      <c r="B3488">
        <v>53.078102234902097</v>
      </c>
    </row>
    <row r="3489" spans="1:2">
      <c r="A3489">
        <v>0.13695068221654294</v>
      </c>
      <c r="B3489">
        <v>53.31772372494251</v>
      </c>
    </row>
    <row r="3490" spans="1:2">
      <c r="A3490">
        <v>0.29877918985779361</v>
      </c>
      <c r="B3490">
        <v>11.20209649396444</v>
      </c>
    </row>
    <row r="3491" spans="1:2">
      <c r="A3491">
        <v>0.98870446702542614</v>
      </c>
      <c r="B3491">
        <v>1.0229796804035134</v>
      </c>
    </row>
    <row r="3492" spans="1:2">
      <c r="A3492">
        <v>0.75884527042621652</v>
      </c>
      <c r="B3492">
        <v>1.7365749682290166</v>
      </c>
    </row>
    <row r="3493" spans="1:2">
      <c r="A3493">
        <v>0.13809100837643662</v>
      </c>
      <c r="B3493">
        <v>52.440786684617365</v>
      </c>
    </row>
    <row r="3494" spans="1:2">
      <c r="A3494">
        <v>0.16007368323888937</v>
      </c>
      <c r="B3494">
        <v>39.026546693754845</v>
      </c>
    </row>
    <row r="3495" spans="1:2">
      <c r="A3495">
        <v>2.6682132417920279E-2</v>
      </c>
      <c r="B3495">
        <v>1404.6202644704681</v>
      </c>
    </row>
    <row r="3496" spans="1:2">
      <c r="A3496">
        <v>0.54221522689860002</v>
      </c>
      <c r="B3496">
        <v>3.4013911766294704</v>
      </c>
    </row>
    <row r="3497" spans="1:2">
      <c r="A3497">
        <v>0.78640210294708357</v>
      </c>
      <c r="B3497">
        <v>1.6170024116310537</v>
      </c>
    </row>
    <row r="3498" spans="1:2">
      <c r="A3498">
        <v>0.41931354848523839</v>
      </c>
      <c r="B3498">
        <v>5.6875104768071072</v>
      </c>
    </row>
    <row r="3499" spans="1:2">
      <c r="A3499">
        <v>0.2969288613838108</v>
      </c>
      <c r="B3499">
        <v>11.34214445340762</v>
      </c>
    </row>
    <row r="3500" spans="1:2">
      <c r="A3500">
        <v>0.49565381643679829</v>
      </c>
      <c r="B3500">
        <v>4.0704562476886483</v>
      </c>
    </row>
    <row r="3501" spans="1:2">
      <c r="A3501">
        <v>0.13887760573997854</v>
      </c>
      <c r="B3501">
        <v>51.848423852028922</v>
      </c>
    </row>
    <row r="3502" spans="1:2">
      <c r="A3502">
        <v>0.95024643918979868</v>
      </c>
      <c r="B3502">
        <v>1.1074585955272995</v>
      </c>
    </row>
    <row r="3503" spans="1:2">
      <c r="A3503">
        <v>0.38787981813960815</v>
      </c>
      <c r="B3503">
        <v>6.6466932064670727</v>
      </c>
    </row>
    <row r="3504" spans="1:2">
      <c r="A3504">
        <v>0.4529325745644277</v>
      </c>
      <c r="B3504">
        <v>4.8745315776466711</v>
      </c>
    </row>
    <row r="3505" spans="1:2">
      <c r="A3505">
        <v>0.46132071346037251</v>
      </c>
      <c r="B3505">
        <v>4.6988771415747737</v>
      </c>
    </row>
    <row r="3506" spans="1:2">
      <c r="A3506">
        <v>0.85189304164776347</v>
      </c>
      <c r="B3506">
        <v>1.3779385748411352</v>
      </c>
    </row>
    <row r="3507" spans="1:2">
      <c r="A3507">
        <v>0.91539810047245296</v>
      </c>
      <c r="B3507">
        <v>1.1933833827154381</v>
      </c>
    </row>
    <row r="3508" spans="1:2">
      <c r="A3508">
        <v>0.88372580247003718</v>
      </c>
      <c r="B3508">
        <v>1.2804567949489112</v>
      </c>
    </row>
    <row r="3509" spans="1:2">
      <c r="A3509">
        <v>0.11935901186123754</v>
      </c>
      <c r="B3509">
        <v>70.192315723128914</v>
      </c>
    </row>
    <row r="3510" spans="1:2">
      <c r="A3510">
        <v>0.64241608005517947</v>
      </c>
      <c r="B3510">
        <v>2.4230768807151875</v>
      </c>
    </row>
    <row r="3511" spans="1:2">
      <c r="A3511">
        <v>0.33029207589289555</v>
      </c>
      <c r="B3511">
        <v>9.1665031257550975</v>
      </c>
    </row>
    <row r="3512" spans="1:2">
      <c r="A3512">
        <v>0.69582844371562591</v>
      </c>
      <c r="B3512">
        <v>2.065359443451368</v>
      </c>
    </row>
    <row r="3513" spans="1:2">
      <c r="A3513">
        <v>0.59383041172122608</v>
      </c>
      <c r="B3513">
        <v>2.8357969394653435</v>
      </c>
    </row>
    <row r="3514" spans="1:2">
      <c r="A3514">
        <v>0.46701962965702637</v>
      </c>
      <c r="B3514">
        <v>4.5848985425514774</v>
      </c>
    </row>
    <row r="3515" spans="1:2">
      <c r="A3515">
        <v>0.10929583601548654</v>
      </c>
      <c r="B3515">
        <v>83.712973269347387</v>
      </c>
    </row>
    <row r="3516" spans="1:2">
      <c r="A3516">
        <v>0.83877418199142229</v>
      </c>
      <c r="B3516">
        <v>1.421378990209444</v>
      </c>
    </row>
    <row r="3517" spans="1:2">
      <c r="A3517">
        <v>0.11665451629944612</v>
      </c>
      <c r="B3517">
        <v>73.484693232478946</v>
      </c>
    </row>
    <row r="3518" spans="1:2">
      <c r="A3518">
        <v>0.12299374858180734</v>
      </c>
      <c r="B3518">
        <v>66.10494129329301</v>
      </c>
    </row>
    <row r="3519" spans="1:2">
      <c r="A3519">
        <v>0.34094009636586731</v>
      </c>
      <c r="B3519">
        <v>8.602879520856364</v>
      </c>
    </row>
    <row r="3520" spans="1:2">
      <c r="A3520">
        <v>7.5731582209857873E-2</v>
      </c>
      <c r="B3520">
        <v>174.35963022274908</v>
      </c>
    </row>
    <row r="3521" spans="1:2">
      <c r="A3521">
        <v>0.20490989730593223</v>
      </c>
      <c r="B3521">
        <v>23.816291030606049</v>
      </c>
    </row>
    <row r="3522" spans="1:2">
      <c r="A3522">
        <v>0.62168102577942452</v>
      </c>
      <c r="B3522">
        <v>2.5874071558254683</v>
      </c>
    </row>
    <row r="3523" spans="1:2">
      <c r="A3523">
        <v>0.77003406819316944</v>
      </c>
      <c r="B3523">
        <v>1.6864758257023595</v>
      </c>
    </row>
    <row r="3524" spans="1:2">
      <c r="A3524">
        <v>0.20681381952797473</v>
      </c>
      <c r="B3524">
        <v>23.37980524485722</v>
      </c>
    </row>
    <row r="3525" spans="1:2">
      <c r="A3525">
        <v>0.68304995865139961</v>
      </c>
      <c r="B3525">
        <v>2.1433597024676398</v>
      </c>
    </row>
    <row r="3526" spans="1:2">
      <c r="A3526">
        <v>0.31533583470045201</v>
      </c>
      <c r="B3526">
        <v>10.056650252682218</v>
      </c>
    </row>
    <row r="3527" spans="1:2">
      <c r="A3527">
        <v>5.6529503999264152E-2</v>
      </c>
      <c r="B3527">
        <v>312.93176541252978</v>
      </c>
    </row>
    <row r="3528" spans="1:2">
      <c r="A3528">
        <v>0.84280918809488048</v>
      </c>
      <c r="B3528">
        <v>1.407801672881152</v>
      </c>
    </row>
    <row r="3529" spans="1:2">
      <c r="A3529">
        <v>0.68111737752130597</v>
      </c>
      <c r="B3529">
        <v>2.1555399614087341</v>
      </c>
    </row>
    <row r="3530" spans="1:2">
      <c r="A3530">
        <v>0.42639740404364357</v>
      </c>
      <c r="B3530">
        <v>5.5001039301653334</v>
      </c>
    </row>
    <row r="3531" spans="1:2">
      <c r="A3531">
        <v>0.25151201865795714</v>
      </c>
      <c r="B3531">
        <v>15.808203361015787</v>
      </c>
    </row>
    <row r="3532" spans="1:2">
      <c r="A3532">
        <v>0.35282663290612604</v>
      </c>
      <c r="B3532">
        <v>8.0329909870781542</v>
      </c>
    </row>
    <row r="3533" spans="1:2">
      <c r="A3533">
        <v>0.1338818704731457</v>
      </c>
      <c r="B3533">
        <v>55.790012334220783</v>
      </c>
    </row>
    <row r="3534" spans="1:2">
      <c r="A3534">
        <v>0.58461437908822789</v>
      </c>
      <c r="B3534">
        <v>2.9259103420180739</v>
      </c>
    </row>
    <row r="3535" spans="1:2">
      <c r="A3535">
        <v>0.87334637870464604</v>
      </c>
      <c r="B3535">
        <v>1.3110732375676089</v>
      </c>
    </row>
    <row r="3536" spans="1:2">
      <c r="A3536">
        <v>0.12453628710164377</v>
      </c>
      <c r="B3536">
        <v>64.477497422611862</v>
      </c>
    </row>
    <row r="3537" spans="1:2">
      <c r="A3537">
        <v>0.59426769015056125</v>
      </c>
      <c r="B3537">
        <v>2.8316251608978691</v>
      </c>
    </row>
    <row r="3538" spans="1:2">
      <c r="A3538">
        <v>0.25368213591739064</v>
      </c>
      <c r="B3538">
        <v>15.538898457755028</v>
      </c>
    </row>
    <row r="3539" spans="1:2">
      <c r="A3539">
        <v>0.25860934594468343</v>
      </c>
      <c r="B3539">
        <v>14.952422779063625</v>
      </c>
    </row>
    <row r="3540" spans="1:2">
      <c r="A3540">
        <v>0.84350292283670392</v>
      </c>
      <c r="B3540">
        <v>1.4054869463119108</v>
      </c>
    </row>
    <row r="3541" spans="1:2">
      <c r="A3541">
        <v>7.1663566502899956E-2</v>
      </c>
      <c r="B3541">
        <v>194.71668353294311</v>
      </c>
    </row>
    <row r="3542" spans="1:2">
      <c r="A3542">
        <v>7.5093992736355641E-2</v>
      </c>
      <c r="B3542">
        <v>177.33301883992021</v>
      </c>
    </row>
    <row r="3543" spans="1:2">
      <c r="A3543">
        <v>0.67943237456799888</v>
      </c>
      <c r="B3543">
        <v>2.1662447648848744</v>
      </c>
    </row>
    <row r="3544" spans="1:2">
      <c r="A3544">
        <v>0.9688467764700085</v>
      </c>
      <c r="B3544">
        <v>1.0653438490657834</v>
      </c>
    </row>
    <row r="3545" spans="1:2">
      <c r="A3545">
        <v>0.66649136700577016</v>
      </c>
      <c r="B3545">
        <v>2.2511837395861702</v>
      </c>
    </row>
    <row r="3546" spans="1:2">
      <c r="A3546">
        <v>0.88431616643907596</v>
      </c>
      <c r="B3546">
        <v>1.2787477156503715</v>
      </c>
    </row>
    <row r="3547" spans="1:2">
      <c r="A3547">
        <v>0.17804435612529179</v>
      </c>
      <c r="B3547">
        <v>31.545947569669607</v>
      </c>
    </row>
    <row r="3548" spans="1:2">
      <c r="A3548">
        <v>0.78983574486839103</v>
      </c>
      <c r="B3548">
        <v>1.6029738271138156</v>
      </c>
    </row>
    <row r="3549" spans="1:2">
      <c r="A3549">
        <v>0.33196839310678694</v>
      </c>
      <c r="B3549">
        <v>9.0741619807354432</v>
      </c>
    </row>
    <row r="3550" spans="1:2">
      <c r="A3550">
        <v>0.99851524522543578</v>
      </c>
      <c r="B3550">
        <v>1.0029761361562406</v>
      </c>
    </row>
    <row r="3551" spans="1:2">
      <c r="A3551">
        <v>0.85161008571985253</v>
      </c>
      <c r="B3551">
        <v>1.3788543945759704</v>
      </c>
    </row>
    <row r="3552" spans="1:2">
      <c r="A3552">
        <v>0.98894000198002274</v>
      </c>
      <c r="B3552">
        <v>1.0224924541229043</v>
      </c>
    </row>
    <row r="3553" spans="1:2">
      <c r="A3553">
        <v>0.38605469321699015</v>
      </c>
      <c r="B3553">
        <v>6.7096880162872328</v>
      </c>
    </row>
    <row r="3554" spans="1:2">
      <c r="A3554">
        <v>0.22914333275566001</v>
      </c>
      <c r="B3554">
        <v>19.045200507992121</v>
      </c>
    </row>
    <row r="3555" spans="1:2">
      <c r="A3555">
        <v>0.2356015432942522</v>
      </c>
      <c r="B3555">
        <v>18.015392898506473</v>
      </c>
    </row>
    <row r="3556" spans="1:2">
      <c r="A3556">
        <v>0.39843033534508288</v>
      </c>
      <c r="B3556">
        <v>6.2993422707054627</v>
      </c>
    </row>
    <row r="3557" spans="1:2">
      <c r="A3557">
        <v>0.48930832296181359</v>
      </c>
      <c r="B3557">
        <v>4.1767145380192661</v>
      </c>
    </row>
    <row r="3558" spans="1:2">
      <c r="A3558">
        <v>0.29405206111458693</v>
      </c>
      <c r="B3558">
        <v>11.565157304898666</v>
      </c>
    </row>
    <row r="3559" spans="1:2">
      <c r="A3559">
        <v>6.7748146940482812E-2</v>
      </c>
      <c r="B3559">
        <v>217.87387537933552</v>
      </c>
    </row>
    <row r="3560" spans="1:2">
      <c r="A3560">
        <v>0.99692518442902167</v>
      </c>
      <c r="B3560">
        <v>1.0061781113461972</v>
      </c>
    </row>
    <row r="3561" spans="1:2">
      <c r="A3561">
        <v>0.96572943240249298</v>
      </c>
      <c r="B3561">
        <v>1.0722327422227265</v>
      </c>
    </row>
    <row r="3562" spans="1:2">
      <c r="A3562">
        <v>0.64751828941814615</v>
      </c>
      <c r="B3562">
        <v>2.3850413917077971</v>
      </c>
    </row>
    <row r="3563" spans="1:2">
      <c r="A3563">
        <v>0.76134938748471104</v>
      </c>
      <c r="B3563">
        <v>1.7251703865476467</v>
      </c>
    </row>
    <row r="3564" spans="1:2">
      <c r="A3564">
        <v>0.93648036027572013</v>
      </c>
      <c r="B3564">
        <v>1.1402567512618902</v>
      </c>
    </row>
    <row r="3565" spans="1:2">
      <c r="A3565">
        <v>0.29779619913416022</v>
      </c>
      <c r="B3565">
        <v>11.276172193434144</v>
      </c>
    </row>
    <row r="3566" spans="1:2">
      <c r="A3566">
        <v>0.21771317286298575</v>
      </c>
      <c r="B3566">
        <v>21.0974800966553</v>
      </c>
    </row>
    <row r="3567" spans="1:2">
      <c r="A3567">
        <v>0.88075050348792772</v>
      </c>
      <c r="B3567">
        <v>1.2891225333280409</v>
      </c>
    </row>
    <row r="3568" spans="1:2">
      <c r="A3568">
        <v>0.78730507965657548</v>
      </c>
      <c r="B3568">
        <v>1.6132953907161736</v>
      </c>
    </row>
    <row r="3569" spans="1:2">
      <c r="A3569">
        <v>0.33269135877197287</v>
      </c>
      <c r="B3569">
        <v>9.0347670320186655</v>
      </c>
    </row>
    <row r="3570" spans="1:2">
      <c r="A3570">
        <v>0.86909391169304939</v>
      </c>
      <c r="B3570">
        <v>1.3239347604658687</v>
      </c>
    </row>
    <row r="3571" spans="1:2">
      <c r="A3571">
        <v>0.23303640257632718</v>
      </c>
      <c r="B3571">
        <v>18.414183439478126</v>
      </c>
    </row>
    <row r="3572" spans="1:2">
      <c r="A3572">
        <v>0.92527666735738201</v>
      </c>
      <c r="B3572">
        <v>1.1680374797177804</v>
      </c>
    </row>
    <row r="3573" spans="1:2">
      <c r="A3573">
        <v>0.38438629748989417</v>
      </c>
      <c r="B3573">
        <v>6.768060071108394</v>
      </c>
    </row>
    <row r="3574" spans="1:2">
      <c r="A3574">
        <v>0.5483594936790972</v>
      </c>
      <c r="B3574">
        <v>3.3255942950937336</v>
      </c>
    </row>
    <row r="3575" spans="1:2">
      <c r="A3575">
        <v>0.61275021114039352</v>
      </c>
      <c r="B3575">
        <v>2.6633795502411113</v>
      </c>
    </row>
    <row r="3576" spans="1:2">
      <c r="A3576">
        <v>5.4459900213840395E-2</v>
      </c>
      <c r="B3576">
        <v>337.16797491084293</v>
      </c>
    </row>
    <row r="3577" spans="1:2">
      <c r="A3577">
        <v>0.82922052351443165</v>
      </c>
      <c r="B3577">
        <v>1.4543197935761281</v>
      </c>
    </row>
    <row r="3578" spans="1:2">
      <c r="A3578">
        <v>6.8718190372596188E-2</v>
      </c>
      <c r="B3578">
        <v>211.7661648627388</v>
      </c>
    </row>
    <row r="3579" spans="1:2">
      <c r="A3579">
        <v>0.87282004108902811</v>
      </c>
      <c r="B3579">
        <v>1.3126549501664053</v>
      </c>
    </row>
    <row r="3580" spans="1:2">
      <c r="A3580">
        <v>8.3282193708401842E-2</v>
      </c>
      <c r="B3580">
        <v>144.17690136715538</v>
      </c>
    </row>
    <row r="3581" spans="1:2">
      <c r="A3581">
        <v>0.44036344119745707</v>
      </c>
      <c r="B3581">
        <v>5.1567667311289469</v>
      </c>
    </row>
    <row r="3582" spans="1:2">
      <c r="A3582">
        <v>0.92521978392113269</v>
      </c>
      <c r="B3582">
        <v>1.1681811083541949</v>
      </c>
    </row>
    <row r="3583" spans="1:2">
      <c r="A3583">
        <v>0.86588095738770132</v>
      </c>
      <c r="B3583">
        <v>1.3337782241890257</v>
      </c>
    </row>
    <row r="3584" spans="1:2">
      <c r="A3584">
        <v>3.2883939509380511E-2</v>
      </c>
      <c r="B3584">
        <v>924.76698939102005</v>
      </c>
    </row>
    <row r="3585" spans="1:2">
      <c r="A3585">
        <v>0.40711845217187292</v>
      </c>
      <c r="B3585">
        <v>6.0333487039152756</v>
      </c>
    </row>
    <row r="3586" spans="1:2">
      <c r="A3586">
        <v>0.24612369691993763</v>
      </c>
      <c r="B3586">
        <v>16.507949831435006</v>
      </c>
    </row>
    <row r="3587" spans="1:2">
      <c r="A3587">
        <v>0.73972168140331296</v>
      </c>
      <c r="B3587">
        <v>1.8275249032213954</v>
      </c>
    </row>
    <row r="3588" spans="1:2">
      <c r="A3588">
        <v>0.41172868983160615</v>
      </c>
      <c r="B3588">
        <v>5.8989910791585389</v>
      </c>
    </row>
    <row r="3589" spans="1:2">
      <c r="A3589">
        <v>0.9059152377009243</v>
      </c>
      <c r="B3589">
        <v>1.2184981403164492</v>
      </c>
    </row>
    <row r="3590" spans="1:2">
      <c r="A3590">
        <v>0.8846533826459031</v>
      </c>
      <c r="B3590">
        <v>1.2777730236942386</v>
      </c>
    </row>
    <row r="3591" spans="1:2">
      <c r="A3591">
        <v>0.38599310699203482</v>
      </c>
      <c r="B3591">
        <v>6.7118292841678615</v>
      </c>
    </row>
    <row r="3592" spans="1:2">
      <c r="A3592">
        <v>0.22030723857680279</v>
      </c>
      <c r="B3592">
        <v>20.603569465220428</v>
      </c>
    </row>
    <row r="3593" spans="1:2">
      <c r="A3593">
        <v>0.4206155231683697</v>
      </c>
      <c r="B3593">
        <v>5.6523546942878466</v>
      </c>
    </row>
    <row r="3594" spans="1:2">
      <c r="A3594">
        <v>0.66053392716854731</v>
      </c>
      <c r="B3594">
        <v>2.2919742886047141</v>
      </c>
    </row>
    <row r="3595" spans="1:2">
      <c r="A3595">
        <v>0.71847901276560489</v>
      </c>
      <c r="B3595">
        <v>1.9371882524929234</v>
      </c>
    </row>
    <row r="3596" spans="1:2">
      <c r="A3596">
        <v>0.80612520653109088</v>
      </c>
      <c r="B3596">
        <v>1.5388454245116785</v>
      </c>
    </row>
    <row r="3597" spans="1:2">
      <c r="A3597">
        <v>0.66659803765190917</v>
      </c>
      <c r="B3597">
        <v>2.2504633173916719</v>
      </c>
    </row>
    <row r="3598" spans="1:2">
      <c r="A3598">
        <v>0.26264895792792387</v>
      </c>
      <c r="B3598">
        <v>14.496015205469758</v>
      </c>
    </row>
    <row r="3599" spans="1:2">
      <c r="A3599">
        <v>0.88855460502982475</v>
      </c>
      <c r="B3599">
        <v>1.2665774627749284</v>
      </c>
    </row>
    <row r="3600" spans="1:2">
      <c r="A3600">
        <v>0.59530125642805309</v>
      </c>
      <c r="B3600">
        <v>2.8218011210840421</v>
      </c>
    </row>
    <row r="3601" spans="1:2">
      <c r="A3601">
        <v>0.79996765187255381</v>
      </c>
      <c r="B3601">
        <v>1.5626263675373226</v>
      </c>
    </row>
    <row r="3602" spans="1:2">
      <c r="A3602">
        <v>0.48910052623466882</v>
      </c>
      <c r="B3602">
        <v>4.1802642867193001</v>
      </c>
    </row>
    <row r="3603" spans="1:2">
      <c r="A3603">
        <v>0.25371238848879951</v>
      </c>
      <c r="B3603">
        <v>15.535192973673368</v>
      </c>
    </row>
    <row r="3604" spans="1:2">
      <c r="A3604">
        <v>0.6594651016452231</v>
      </c>
      <c r="B3604">
        <v>2.2994097262039896</v>
      </c>
    </row>
    <row r="3605" spans="1:2">
      <c r="A3605">
        <v>0.31179854044513888</v>
      </c>
      <c r="B3605">
        <v>10.286126102076119</v>
      </c>
    </row>
    <row r="3606" spans="1:2">
      <c r="A3606">
        <v>0.31098925707144365</v>
      </c>
      <c r="B3606">
        <v>10.339730667974219</v>
      </c>
    </row>
    <row r="3607" spans="1:2">
      <c r="A3607">
        <v>0.90351919618186205</v>
      </c>
      <c r="B3607">
        <v>1.2249693771256926</v>
      </c>
    </row>
    <row r="3608" spans="1:2">
      <c r="A3608">
        <v>0.57922668616562589</v>
      </c>
      <c r="B3608">
        <v>2.9805943578770879</v>
      </c>
    </row>
    <row r="3609" spans="1:2">
      <c r="A3609">
        <v>0.39892210268291994</v>
      </c>
      <c r="B3609">
        <v>6.283820937794947</v>
      </c>
    </row>
    <row r="3610" spans="1:2">
      <c r="A3610">
        <v>0.44336344393471583</v>
      </c>
      <c r="B3610">
        <v>5.0872166820300491</v>
      </c>
    </row>
    <row r="3611" spans="1:2">
      <c r="A3611">
        <v>0.47078322981661702</v>
      </c>
      <c r="B3611">
        <v>4.5118851055755211</v>
      </c>
    </row>
    <row r="3612" spans="1:2">
      <c r="A3612">
        <v>0.70064589832426716</v>
      </c>
      <c r="B3612">
        <v>2.0370553617741396</v>
      </c>
    </row>
    <row r="3613" spans="1:2">
      <c r="A3613">
        <v>0.26886279451641393</v>
      </c>
      <c r="B3613">
        <v>13.833707330286543</v>
      </c>
    </row>
    <row r="3614" spans="1:2">
      <c r="A3614">
        <v>0.17306035904461314</v>
      </c>
      <c r="B3614">
        <v>33.389106638799085</v>
      </c>
    </row>
    <row r="3615" spans="1:2">
      <c r="A3615">
        <v>0.62184399899359755</v>
      </c>
      <c r="B3615">
        <v>2.5860511153894961</v>
      </c>
    </row>
    <row r="3616" spans="1:2">
      <c r="A3616">
        <v>0.37518789847204381</v>
      </c>
      <c r="B3616">
        <v>7.1039902400288035</v>
      </c>
    </row>
    <row r="3617" spans="1:2">
      <c r="A3617">
        <v>0.54439382368891143</v>
      </c>
      <c r="B3617">
        <v>3.3742217558678091</v>
      </c>
    </row>
    <row r="3618" spans="1:2">
      <c r="A3618">
        <v>0.28884200784586778</v>
      </c>
      <c r="B3618">
        <v>11.98613843893723</v>
      </c>
    </row>
    <row r="3619" spans="1:2">
      <c r="A3619">
        <v>0.77632485500767423</v>
      </c>
      <c r="B3619">
        <v>1.6592545539500898</v>
      </c>
    </row>
    <row r="3620" spans="1:2">
      <c r="A3620">
        <v>0.36563588230305033</v>
      </c>
      <c r="B3620">
        <v>7.4800134921646588</v>
      </c>
    </row>
    <row r="3621" spans="1:2">
      <c r="A3621">
        <v>0.48459085429405158</v>
      </c>
      <c r="B3621">
        <v>4.2584305927141504</v>
      </c>
    </row>
    <row r="3622" spans="1:2">
      <c r="A3622">
        <v>0.42680786116161151</v>
      </c>
      <c r="B3622">
        <v>5.4895302201781178</v>
      </c>
    </row>
    <row r="3623" spans="1:2">
      <c r="A3623">
        <v>0.30807662423639304</v>
      </c>
      <c r="B3623">
        <v>10.536163619880035</v>
      </c>
    </row>
    <row r="3624" spans="1:2">
      <c r="A3624">
        <v>0.50746300562281021</v>
      </c>
      <c r="B3624">
        <v>3.883213110113843</v>
      </c>
    </row>
    <row r="3625" spans="1:2">
      <c r="A3625">
        <v>0.78427498294304865</v>
      </c>
      <c r="B3625">
        <v>1.6257856130762238</v>
      </c>
    </row>
    <row r="3626" spans="1:2">
      <c r="A3626">
        <v>0.13946835604672891</v>
      </c>
      <c r="B3626">
        <v>51.410122231885666</v>
      </c>
    </row>
    <row r="3627" spans="1:2">
      <c r="A3627">
        <v>0.86905994105591944</v>
      </c>
      <c r="B3627">
        <v>1.3240382649175584</v>
      </c>
    </row>
    <row r="3628" spans="1:2">
      <c r="A3628">
        <v>0.29709448518289516</v>
      </c>
      <c r="B3628">
        <v>11.329501974142714</v>
      </c>
    </row>
    <row r="3629" spans="1:2">
      <c r="A3629">
        <v>0.56865285278970212</v>
      </c>
      <c r="B3629">
        <v>3.0924704293221565</v>
      </c>
    </row>
    <row r="3630" spans="1:2">
      <c r="A3630">
        <v>0.23950328873549265</v>
      </c>
      <c r="B3630">
        <v>17.433196982601363</v>
      </c>
    </row>
    <row r="3631" spans="1:2">
      <c r="A3631">
        <v>0.42024853718859045</v>
      </c>
      <c r="B3631">
        <v>5.662230948257216</v>
      </c>
    </row>
    <row r="3632" spans="1:2">
      <c r="A3632">
        <v>0.18857061292651012</v>
      </c>
      <c r="B3632">
        <v>28.122373674783475</v>
      </c>
    </row>
    <row r="3633" spans="1:2">
      <c r="A3633">
        <v>0.3293357141174913</v>
      </c>
      <c r="B3633">
        <v>9.2198178522641232</v>
      </c>
    </row>
    <row r="3634" spans="1:2">
      <c r="A3634">
        <v>0.85320522275463473</v>
      </c>
      <c r="B3634">
        <v>1.3737034517198712</v>
      </c>
    </row>
    <row r="3635" spans="1:2">
      <c r="A3635">
        <v>0.33224910740322922</v>
      </c>
      <c r="B3635">
        <v>9.0588351017979249</v>
      </c>
    </row>
    <row r="3636" spans="1:2">
      <c r="A3636">
        <v>0.16295065284300225</v>
      </c>
      <c r="B3636">
        <v>37.660648186249723</v>
      </c>
    </row>
    <row r="3637" spans="1:2">
      <c r="A3637">
        <v>0.55971617344007285</v>
      </c>
      <c r="B3637">
        <v>3.1920103234887405</v>
      </c>
    </row>
    <row r="3638" spans="1:2">
      <c r="A3638">
        <v>0.53981989933374575</v>
      </c>
      <c r="B3638">
        <v>3.4316439415616591</v>
      </c>
    </row>
    <row r="3639" spans="1:2">
      <c r="A3639">
        <v>0.41724253196987782</v>
      </c>
      <c r="B3639">
        <v>5.744111422528654</v>
      </c>
    </row>
    <row r="3640" spans="1:2">
      <c r="A3640">
        <v>4.2795645006632022E-2</v>
      </c>
      <c r="B3640">
        <v>546.0103149989759</v>
      </c>
    </row>
    <row r="3641" spans="1:2">
      <c r="A3641">
        <v>0.70555680616083927</v>
      </c>
      <c r="B3641">
        <v>2.0087968963708227</v>
      </c>
    </row>
    <row r="3642" spans="1:2">
      <c r="A3642">
        <v>0.20581905643213938</v>
      </c>
      <c r="B3642">
        <v>23.606349584483816</v>
      </c>
    </row>
    <row r="3643" spans="1:2">
      <c r="A3643">
        <v>0.98079639432745558</v>
      </c>
      <c r="B3643">
        <v>1.0395425702795154</v>
      </c>
    </row>
    <row r="3644" spans="1:2">
      <c r="A3644">
        <v>0.28331163759429145</v>
      </c>
      <c r="B3644">
        <v>12.458655329921895</v>
      </c>
    </row>
    <row r="3645" spans="1:2">
      <c r="A3645">
        <v>0.24504709448692008</v>
      </c>
      <c r="B3645">
        <v>16.653322216222588</v>
      </c>
    </row>
    <row r="3646" spans="1:2">
      <c r="A3646">
        <v>3.4512750290693228E-2</v>
      </c>
      <c r="B3646">
        <v>839.53897270796131</v>
      </c>
    </row>
    <row r="3647" spans="1:2">
      <c r="A3647">
        <v>0.33993756518160723</v>
      </c>
      <c r="B3647">
        <v>8.653696927545969</v>
      </c>
    </row>
    <row r="3648" spans="1:2">
      <c r="A3648">
        <v>0.61919339512828753</v>
      </c>
      <c r="B3648">
        <v>2.6082389116382676</v>
      </c>
    </row>
    <row r="3649" spans="1:2">
      <c r="A3649">
        <v>0.22302238927395202</v>
      </c>
      <c r="B3649">
        <v>20.104953439107671</v>
      </c>
    </row>
    <row r="3650" spans="1:2">
      <c r="A3650">
        <v>0.4512863929120785</v>
      </c>
      <c r="B3650">
        <v>4.9101586208108854</v>
      </c>
    </row>
    <row r="3651" spans="1:2">
      <c r="A3651">
        <v>0.16292008585276374</v>
      </c>
      <c r="B3651">
        <v>37.674781258310119</v>
      </c>
    </row>
    <row r="3652" spans="1:2">
      <c r="A3652">
        <v>0.98475258374643637</v>
      </c>
      <c r="B3652">
        <v>1.0312067379949794</v>
      </c>
    </row>
    <row r="3653" spans="1:2">
      <c r="A3653">
        <v>0.25576114757401047</v>
      </c>
      <c r="B3653">
        <v>15.287302389441937</v>
      </c>
    </row>
    <row r="3654" spans="1:2">
      <c r="A3654">
        <v>0.49131886405667569</v>
      </c>
      <c r="B3654">
        <v>4.142601154274737</v>
      </c>
    </row>
    <row r="3655" spans="1:2">
      <c r="A3655">
        <v>0.5532317268848761</v>
      </c>
      <c r="B3655">
        <v>3.2672761578726326</v>
      </c>
    </row>
    <row r="3656" spans="1:2">
      <c r="A3656">
        <v>0.49457782574077425</v>
      </c>
      <c r="B3656">
        <v>4.0881866718332081</v>
      </c>
    </row>
    <row r="3657" spans="1:2">
      <c r="A3657">
        <v>4.3770005869350648E-2</v>
      </c>
      <c r="B3657">
        <v>521.97149930950104</v>
      </c>
    </row>
    <row r="3658" spans="1:2">
      <c r="A3658">
        <v>0.18839653036118342</v>
      </c>
      <c r="B3658">
        <v>28.174369078003448</v>
      </c>
    </row>
    <row r="3659" spans="1:2">
      <c r="A3659">
        <v>0.83869323327065093</v>
      </c>
      <c r="B3659">
        <v>1.4216533798409055</v>
      </c>
    </row>
    <row r="3660" spans="1:2">
      <c r="A3660">
        <v>0.15199514575633444</v>
      </c>
      <c r="B3660">
        <v>43.2853131356907</v>
      </c>
    </row>
    <row r="3661" spans="1:2">
      <c r="A3661">
        <v>0.17253205289161921</v>
      </c>
      <c r="B3661">
        <v>33.593899628676418</v>
      </c>
    </row>
    <row r="3662" spans="1:2">
      <c r="A3662">
        <v>0.32548775158035514</v>
      </c>
      <c r="B3662">
        <v>9.4391024405798412</v>
      </c>
    </row>
    <row r="3663" spans="1:2">
      <c r="A3663">
        <v>0.38818557688711053</v>
      </c>
      <c r="B3663">
        <v>6.6362266444160332</v>
      </c>
    </row>
    <row r="3664" spans="1:2">
      <c r="A3664">
        <v>0.26043431017940843</v>
      </c>
      <c r="B3664">
        <v>14.743602142124063</v>
      </c>
    </row>
    <row r="3665" spans="1:2">
      <c r="A3665">
        <v>0.5931560061154022</v>
      </c>
      <c r="B3665">
        <v>2.8422490854640636</v>
      </c>
    </row>
    <row r="3666" spans="1:2">
      <c r="A3666">
        <v>4.0280719577534541E-2</v>
      </c>
      <c r="B3666">
        <v>616.31900442069798</v>
      </c>
    </row>
    <row r="3667" spans="1:2">
      <c r="A3667">
        <v>0.82104699488499411</v>
      </c>
      <c r="B3667">
        <v>1.4834194474377747</v>
      </c>
    </row>
    <row r="3668" spans="1:2">
      <c r="A3668">
        <v>0.27379173569810922</v>
      </c>
      <c r="B3668">
        <v>13.340107522360242</v>
      </c>
    </row>
    <row r="3669" spans="1:2">
      <c r="A3669">
        <v>0.2286472646814226</v>
      </c>
      <c r="B3669">
        <v>19.127930250951859</v>
      </c>
    </row>
    <row r="3670" spans="1:2">
      <c r="A3670">
        <v>0.95090269687721074</v>
      </c>
      <c r="B3670">
        <v>1.1059305160946042</v>
      </c>
    </row>
    <row r="3671" spans="1:2">
      <c r="A3671">
        <v>0.28979526713823911</v>
      </c>
      <c r="B3671">
        <v>11.907413167457529</v>
      </c>
    </row>
    <row r="3672" spans="1:2">
      <c r="A3672">
        <v>0.99529219672106262</v>
      </c>
      <c r="B3672">
        <v>1.0094825166269796</v>
      </c>
    </row>
    <row r="3673" spans="1:2">
      <c r="A3673">
        <v>0.90726554572890628</v>
      </c>
      <c r="B3673">
        <v>1.2148737914790058</v>
      </c>
    </row>
    <row r="3674" spans="1:2">
      <c r="A3674">
        <v>5.9786818251081231E-2</v>
      </c>
      <c r="B3674">
        <v>279.76225293330992</v>
      </c>
    </row>
    <row r="3675" spans="1:2">
      <c r="A3675">
        <v>5.8346666658283475E-2</v>
      </c>
      <c r="B3675">
        <v>293.74325312826846</v>
      </c>
    </row>
    <row r="3676" spans="1:2">
      <c r="A3676">
        <v>0.55921241507670971</v>
      </c>
      <c r="B3676">
        <v>3.1977638658836396</v>
      </c>
    </row>
    <row r="3677" spans="1:2">
      <c r="A3677">
        <v>0.85666413595729951</v>
      </c>
      <c r="B3677">
        <v>1.3626327688040232</v>
      </c>
    </row>
    <row r="3678" spans="1:2">
      <c r="A3678">
        <v>0.80897413791603667</v>
      </c>
      <c r="B3678">
        <v>1.5280259304650117</v>
      </c>
    </row>
    <row r="3679" spans="1:2">
      <c r="A3679">
        <v>0.42863764438806307</v>
      </c>
      <c r="B3679">
        <v>5.4427624620328698</v>
      </c>
    </row>
    <row r="3680" spans="1:2">
      <c r="A3680">
        <v>0.34499559731069684</v>
      </c>
      <c r="B3680">
        <v>8.4018107399715216</v>
      </c>
    </row>
    <row r="3681" spans="1:2">
      <c r="A3681">
        <v>0.33621735948674947</v>
      </c>
      <c r="B3681">
        <v>8.8462606992332624</v>
      </c>
    </row>
    <row r="3682" spans="1:2">
      <c r="A3682">
        <v>0.68951253453130379</v>
      </c>
      <c r="B3682">
        <v>2.1033699687165313</v>
      </c>
    </row>
    <row r="3683" spans="1:2">
      <c r="A3683">
        <v>0.11457303563057208</v>
      </c>
      <c r="B3683">
        <v>76.178981182094034</v>
      </c>
    </row>
    <row r="3684" spans="1:2">
      <c r="A3684">
        <v>0.51212986178741993</v>
      </c>
      <c r="B3684">
        <v>3.8127629101629945</v>
      </c>
    </row>
    <row r="3685" spans="1:2">
      <c r="A3685">
        <v>0.6245506457929233</v>
      </c>
      <c r="B3685">
        <v>2.5636850833664981</v>
      </c>
    </row>
    <row r="3686" spans="1:2">
      <c r="A3686">
        <v>0.56976971944379784</v>
      </c>
      <c r="B3686">
        <v>3.0803585468323917</v>
      </c>
    </row>
    <row r="3687" spans="1:2">
      <c r="A3687">
        <v>0.74322366432683684</v>
      </c>
      <c r="B3687">
        <v>1.8103433107177092</v>
      </c>
    </row>
    <row r="3688" spans="1:2">
      <c r="A3688">
        <v>7.8226024902293911E-2</v>
      </c>
      <c r="B3688">
        <v>163.41709133157991</v>
      </c>
    </row>
    <row r="3689" spans="1:2">
      <c r="A3689">
        <v>0.9213271870963653</v>
      </c>
      <c r="B3689">
        <v>1.1780730646399122</v>
      </c>
    </row>
    <row r="3690" spans="1:2">
      <c r="A3690">
        <v>6.2538379769925267E-2</v>
      </c>
      <c r="B3690">
        <v>255.68588229274388</v>
      </c>
    </row>
    <row r="3691" spans="1:2">
      <c r="A3691">
        <v>0.5129294996127638</v>
      </c>
      <c r="B3691">
        <v>3.8008842682091273</v>
      </c>
    </row>
    <row r="3692" spans="1:2">
      <c r="A3692">
        <v>0.97126773514788822</v>
      </c>
      <c r="B3692">
        <v>1.0600395668888212</v>
      </c>
    </row>
    <row r="3693" spans="1:2">
      <c r="A3693">
        <v>0.15430637168414485</v>
      </c>
      <c r="B3693">
        <v>41.998355076563612</v>
      </c>
    </row>
    <row r="3694" spans="1:2">
      <c r="A3694">
        <v>0.91665755150077399</v>
      </c>
      <c r="B3694">
        <v>1.1901063129099974</v>
      </c>
    </row>
    <row r="3695" spans="1:2">
      <c r="A3695">
        <v>0.33724447753802433</v>
      </c>
      <c r="B3695">
        <v>8.7924580831795467</v>
      </c>
    </row>
    <row r="3696" spans="1:2">
      <c r="A3696">
        <v>0.83247692275781504</v>
      </c>
      <c r="B3696">
        <v>1.4429643237867267</v>
      </c>
    </row>
    <row r="3697" spans="1:2">
      <c r="A3697">
        <v>0.86785591801222184</v>
      </c>
      <c r="B3697">
        <v>1.3277146319022946</v>
      </c>
    </row>
    <row r="3698" spans="1:2">
      <c r="A3698">
        <v>0.79177108740121316</v>
      </c>
      <c r="B3698">
        <v>1.5951470398932892</v>
      </c>
    </row>
    <row r="3699" spans="1:2">
      <c r="A3699">
        <v>0.58707128920768192</v>
      </c>
      <c r="B3699">
        <v>2.9014715510057818</v>
      </c>
    </row>
    <row r="3700" spans="1:2">
      <c r="A3700">
        <v>0.24500863293329722</v>
      </c>
      <c r="B3700">
        <v>16.658551117030818</v>
      </c>
    </row>
    <row r="3701" spans="1:2">
      <c r="A3701">
        <v>0.19444824236833913</v>
      </c>
      <c r="B3701">
        <v>26.447946409645308</v>
      </c>
    </row>
    <row r="3702" spans="1:2">
      <c r="A3702">
        <v>0.67482679381066801</v>
      </c>
      <c r="B3702">
        <v>2.1959141862824572</v>
      </c>
    </row>
    <row r="3703" spans="1:2">
      <c r="A3703">
        <v>0.66387786123498493</v>
      </c>
      <c r="B3703">
        <v>2.2689432187577858</v>
      </c>
    </row>
    <row r="3704" spans="1:2">
      <c r="A3704">
        <v>0.99618333426433114</v>
      </c>
      <c r="B3704">
        <v>1.0076772557377329</v>
      </c>
    </row>
    <row r="3705" spans="1:2">
      <c r="A3705">
        <v>0.5537121778436076</v>
      </c>
      <c r="B3705">
        <v>3.2616086468821215</v>
      </c>
    </row>
    <row r="3706" spans="1:2">
      <c r="A3706">
        <v>0.45599609309807398</v>
      </c>
      <c r="B3706">
        <v>4.8092544617333486</v>
      </c>
    </row>
    <row r="3707" spans="1:2">
      <c r="A3707">
        <v>0.87302335908468809</v>
      </c>
      <c r="B3707">
        <v>1.3120436141851541</v>
      </c>
    </row>
    <row r="3708" spans="1:2">
      <c r="A3708">
        <v>0.18086576307401359</v>
      </c>
      <c r="B3708">
        <v>30.569425007634788</v>
      </c>
    </row>
    <row r="3709" spans="1:2">
      <c r="A3709">
        <v>0.97982623205600494</v>
      </c>
      <c r="B3709">
        <v>1.0416021686801791</v>
      </c>
    </row>
    <row r="3710" spans="1:2">
      <c r="A3710">
        <v>0.95999236308626212</v>
      </c>
      <c r="B3710">
        <v>1.0850867083624216</v>
      </c>
    </row>
    <row r="3711" spans="1:2">
      <c r="A3711">
        <v>0.30790200583075844</v>
      </c>
      <c r="B3711">
        <v>10.548117616651657</v>
      </c>
    </row>
    <row r="3712" spans="1:2">
      <c r="A3712">
        <v>0.3637757281312366</v>
      </c>
      <c r="B3712">
        <v>7.5567066387331483</v>
      </c>
    </row>
    <row r="3713" spans="1:2">
      <c r="A3713">
        <v>0.40027856180517873</v>
      </c>
      <c r="B3713">
        <v>6.2413040285128236</v>
      </c>
    </row>
    <row r="3714" spans="1:2">
      <c r="A3714">
        <v>0.78211550340300562</v>
      </c>
      <c r="B3714">
        <v>1.6347758392352165</v>
      </c>
    </row>
    <row r="3715" spans="1:2">
      <c r="A3715">
        <v>4.2847001353098157E-2</v>
      </c>
      <c r="B3715">
        <v>544.70220525870513</v>
      </c>
    </row>
    <row r="3716" spans="1:2">
      <c r="A3716">
        <v>0.13464316766894946</v>
      </c>
      <c r="B3716">
        <v>55.160901979370948</v>
      </c>
    </row>
    <row r="3717" spans="1:2">
      <c r="A3717">
        <v>0.35951523788221107</v>
      </c>
      <c r="B3717">
        <v>7.7368717001750174</v>
      </c>
    </row>
    <row r="3718" spans="1:2">
      <c r="A3718">
        <v>0.79844419454498006</v>
      </c>
      <c r="B3718">
        <v>1.5685951396365414</v>
      </c>
    </row>
    <row r="3719" spans="1:2">
      <c r="A3719">
        <v>0.92664729738790363</v>
      </c>
      <c r="B3719">
        <v>1.1645846811222877</v>
      </c>
    </row>
    <row r="3720" spans="1:2">
      <c r="A3720">
        <v>0.94400042199603473</v>
      </c>
      <c r="B3720">
        <v>1.1221621682225875</v>
      </c>
    </row>
    <row r="3721" spans="1:2">
      <c r="A3721">
        <v>0.52088730278352413</v>
      </c>
      <c r="B3721">
        <v>3.6856361392827175</v>
      </c>
    </row>
    <row r="3722" spans="1:2">
      <c r="A3722">
        <v>0.77541272638792047</v>
      </c>
      <c r="B3722">
        <v>1.6631604576389742</v>
      </c>
    </row>
    <row r="3723" spans="1:2">
      <c r="A3723">
        <v>0.73618633503787212</v>
      </c>
      <c r="B3723">
        <v>1.845119489552455</v>
      </c>
    </row>
    <row r="3724" spans="1:2">
      <c r="A3724">
        <v>0.62981218219537993</v>
      </c>
      <c r="B3724">
        <v>2.5210292611178691</v>
      </c>
    </row>
    <row r="3725" spans="1:2">
      <c r="A3725">
        <v>0.64301469063787242</v>
      </c>
      <c r="B3725">
        <v>2.4185674835673372</v>
      </c>
    </row>
    <row r="3726" spans="1:2">
      <c r="A3726">
        <v>0.94531810595509702</v>
      </c>
      <c r="B3726">
        <v>1.1190359728675836</v>
      </c>
    </row>
    <row r="3727" spans="1:2">
      <c r="A3727">
        <v>0.58196624585340739</v>
      </c>
      <c r="B3727">
        <v>2.9525985868216447</v>
      </c>
    </row>
    <row r="3728" spans="1:2">
      <c r="A3728">
        <v>0.71624900609051245</v>
      </c>
      <c r="B3728">
        <v>1.9492697148437861</v>
      </c>
    </row>
    <row r="3729" spans="1:2">
      <c r="A3729">
        <v>0.28087862582062062</v>
      </c>
      <c r="B3729">
        <v>12.675427529957727</v>
      </c>
    </row>
    <row r="3730" spans="1:2">
      <c r="A3730">
        <v>0.32907183924140782</v>
      </c>
      <c r="B3730">
        <v>9.2346100856712088</v>
      </c>
    </row>
    <row r="3731" spans="1:2">
      <c r="A3731">
        <v>0.43152350134762973</v>
      </c>
      <c r="B3731">
        <v>5.3702078378038429</v>
      </c>
    </row>
    <row r="3732" spans="1:2">
      <c r="A3732">
        <v>0.51483846676883749</v>
      </c>
      <c r="B3732">
        <v>3.7727499624252823</v>
      </c>
    </row>
    <row r="3733" spans="1:2">
      <c r="A3733">
        <v>0.58046671342235245</v>
      </c>
      <c r="B3733">
        <v>2.967873316916533</v>
      </c>
    </row>
    <row r="3734" spans="1:2">
      <c r="A3734">
        <v>0.79390107900793705</v>
      </c>
      <c r="B3734">
        <v>1.5865991438260472</v>
      </c>
    </row>
    <row r="3735" spans="1:2">
      <c r="A3735">
        <v>0.61685855842688952</v>
      </c>
      <c r="B3735">
        <v>2.62802087609741</v>
      </c>
    </row>
    <row r="3736" spans="1:2">
      <c r="A3736">
        <v>2.8751227545051883E-3</v>
      </c>
      <c r="B3736">
        <v>120972.6561549132</v>
      </c>
    </row>
    <row r="3737" spans="1:2">
      <c r="A3737">
        <v>0.33953074117918547</v>
      </c>
      <c r="B3737">
        <v>8.6744469824546364</v>
      </c>
    </row>
    <row r="3738" spans="1:2">
      <c r="A3738">
        <v>0.49557595427631185</v>
      </c>
      <c r="B3738">
        <v>4.0717354034361257</v>
      </c>
    </row>
    <row r="3739" spans="1:2">
      <c r="A3739">
        <v>0.79617487067234105</v>
      </c>
      <c r="B3739">
        <v>1.5775497638882892</v>
      </c>
    </row>
    <row r="3740" spans="1:2">
      <c r="A3740">
        <v>1.8383243302566576E-4</v>
      </c>
      <c r="B3740">
        <v>29590733.437194385</v>
      </c>
    </row>
    <row r="3741" spans="1:2">
      <c r="A3741">
        <v>0.92064103068340275</v>
      </c>
      <c r="B3741">
        <v>1.1798297615309825</v>
      </c>
    </row>
    <row r="3742" spans="1:2">
      <c r="A3742">
        <v>0.17816505395007232</v>
      </c>
      <c r="B3742">
        <v>31.503220475166888</v>
      </c>
    </row>
    <row r="3743" spans="1:2">
      <c r="A3743">
        <v>0.82311926249299705</v>
      </c>
      <c r="B3743">
        <v>1.4759595989362835</v>
      </c>
    </row>
    <row r="3744" spans="1:2">
      <c r="A3744">
        <v>0.59960735048710756</v>
      </c>
      <c r="B3744">
        <v>2.7814169933664812</v>
      </c>
    </row>
    <row r="3745" spans="1:2">
      <c r="A3745">
        <v>0.92214925189291286</v>
      </c>
      <c r="B3745">
        <v>1.1759735764692605</v>
      </c>
    </row>
    <row r="3746" spans="1:2">
      <c r="A3746">
        <v>0.13119512120589594</v>
      </c>
      <c r="B3746">
        <v>58.098461202986059</v>
      </c>
    </row>
    <row r="3747" spans="1:2">
      <c r="A3747">
        <v>0.49084626026287403</v>
      </c>
      <c r="B3747">
        <v>4.1505822746518728</v>
      </c>
    </row>
    <row r="3748" spans="1:2">
      <c r="A3748">
        <v>0.81637988651810467</v>
      </c>
      <c r="B3748">
        <v>1.5004288545753313</v>
      </c>
    </row>
    <row r="3749" spans="1:2">
      <c r="A3749">
        <v>0.34683496752678278</v>
      </c>
      <c r="B3749">
        <v>8.3129323789892631</v>
      </c>
    </row>
    <row r="3750" spans="1:2">
      <c r="A3750">
        <v>0.17713465758673363</v>
      </c>
      <c r="B3750">
        <v>31.87079638464169</v>
      </c>
    </row>
    <row r="3751" spans="1:2">
      <c r="A3751">
        <v>0.97480799367305782</v>
      </c>
      <c r="B3751">
        <v>1.0523539518806124</v>
      </c>
    </row>
    <row r="3752" spans="1:2">
      <c r="A3752">
        <v>0.51827415710333824</v>
      </c>
      <c r="B3752">
        <v>3.7228958949773405</v>
      </c>
    </row>
    <row r="3753" spans="1:2">
      <c r="A3753">
        <v>0.41743600628716759</v>
      </c>
      <c r="B3753">
        <v>5.7387880652893886</v>
      </c>
    </row>
    <row r="3754" spans="1:2">
      <c r="A3754">
        <v>0.88817129926003524</v>
      </c>
      <c r="B3754">
        <v>1.2676709257360297</v>
      </c>
    </row>
    <row r="3755" spans="1:2">
      <c r="A3755">
        <v>0.44067762418431133</v>
      </c>
      <c r="B3755">
        <v>5.1494162747760646</v>
      </c>
    </row>
    <row r="3756" spans="1:2">
      <c r="A3756">
        <v>0.40901233362119882</v>
      </c>
      <c r="B3756">
        <v>5.9776046988113167</v>
      </c>
    </row>
    <row r="3757" spans="1:2">
      <c r="A3757">
        <v>0.82092923246396321</v>
      </c>
      <c r="B3757">
        <v>1.4838450714461682</v>
      </c>
    </row>
    <row r="3758" spans="1:2">
      <c r="A3758">
        <v>0.7263453437949341</v>
      </c>
      <c r="B3758">
        <v>1.8954559078158373</v>
      </c>
    </row>
    <row r="3759" spans="1:2">
      <c r="A3759">
        <v>0.29987947036192697</v>
      </c>
      <c r="B3759">
        <v>11.120044615849745</v>
      </c>
    </row>
    <row r="3760" spans="1:2">
      <c r="A3760">
        <v>0.70482122715429441</v>
      </c>
      <c r="B3760">
        <v>2.012992002375154</v>
      </c>
    </row>
    <row r="3761" spans="1:2">
      <c r="A3761">
        <v>0.5246133052188775</v>
      </c>
      <c r="B3761">
        <v>3.633468488504525</v>
      </c>
    </row>
    <row r="3762" spans="1:2">
      <c r="A3762">
        <v>0.96957092943953871</v>
      </c>
      <c r="B3762">
        <v>1.0637530756833493</v>
      </c>
    </row>
    <row r="3763" spans="1:2">
      <c r="A3763">
        <v>0.82593995452740998</v>
      </c>
      <c r="B3763">
        <v>1.4658956264156984</v>
      </c>
    </row>
    <row r="3764" spans="1:2">
      <c r="A3764">
        <v>0.58138450899981731</v>
      </c>
      <c r="B3764">
        <v>2.9585103189830528</v>
      </c>
    </row>
    <row r="3765" spans="1:2">
      <c r="A3765">
        <v>0.74520671826440421</v>
      </c>
      <c r="B3765">
        <v>1.8007211972965587</v>
      </c>
    </row>
    <row r="3766" spans="1:2">
      <c r="A3766">
        <v>0.97744229449150311</v>
      </c>
      <c r="B3766">
        <v>1.0466892058449089</v>
      </c>
    </row>
    <row r="3767" spans="1:2">
      <c r="A3767">
        <v>0.69938507818632001</v>
      </c>
      <c r="B3767">
        <v>2.0444066066464273</v>
      </c>
    </row>
    <row r="3768" spans="1:2">
      <c r="A3768">
        <v>0.79181334600788666</v>
      </c>
      <c r="B3768">
        <v>1.5949767803418329</v>
      </c>
    </row>
    <row r="3769" spans="1:2">
      <c r="A3769">
        <v>0.61550065344638671</v>
      </c>
      <c r="B3769">
        <v>2.6396294393236825</v>
      </c>
    </row>
    <row r="3770" spans="1:2">
      <c r="A3770">
        <v>0.92874008514732154</v>
      </c>
      <c r="B3770">
        <v>1.1593421323724593</v>
      </c>
    </row>
    <row r="3771" spans="1:2">
      <c r="A3771">
        <v>0.92907013264647209</v>
      </c>
      <c r="B3771">
        <v>1.1585185777388587</v>
      </c>
    </row>
    <row r="3772" spans="1:2">
      <c r="A3772">
        <v>0.39678229897005002</v>
      </c>
      <c r="B3772">
        <v>6.3517796153967261</v>
      </c>
    </row>
    <row r="3773" spans="1:2">
      <c r="A3773">
        <v>0.97621598970430989</v>
      </c>
      <c r="B3773">
        <v>1.0493205214343695</v>
      </c>
    </row>
    <row r="3774" spans="1:2">
      <c r="A3774">
        <v>0.56725973705762867</v>
      </c>
      <c r="B3774">
        <v>3.1076784868462948</v>
      </c>
    </row>
    <row r="3775" spans="1:2">
      <c r="A3775">
        <v>0.74301239510354167</v>
      </c>
      <c r="B3775">
        <v>1.8113729683753375</v>
      </c>
    </row>
    <row r="3776" spans="1:2">
      <c r="A3776">
        <v>0.59072391177819283</v>
      </c>
      <c r="B3776">
        <v>2.8657011512531074</v>
      </c>
    </row>
    <row r="3777" spans="1:2">
      <c r="A3777">
        <v>0.39516207567268502</v>
      </c>
      <c r="B3777">
        <v>6.4039728792783022</v>
      </c>
    </row>
    <row r="3778" spans="1:2">
      <c r="A3778">
        <v>0.61996061632651678</v>
      </c>
      <c r="B3778">
        <v>2.6017873470712534</v>
      </c>
    </row>
    <row r="3779" spans="1:2">
      <c r="A3779">
        <v>0.8178603672780087</v>
      </c>
      <c r="B3779">
        <v>1.4950016554985175</v>
      </c>
    </row>
    <row r="3780" spans="1:2">
      <c r="A3780">
        <v>9.348554914523044E-2</v>
      </c>
      <c r="B3780">
        <v>114.42239479185251</v>
      </c>
    </row>
    <row r="3781" spans="1:2">
      <c r="A3781">
        <v>0.39317254412825298</v>
      </c>
      <c r="B3781">
        <v>6.4689476187789445</v>
      </c>
    </row>
    <row r="3782" spans="1:2">
      <c r="A3782">
        <v>0.74191652872552805</v>
      </c>
      <c r="B3782">
        <v>1.816727987898231</v>
      </c>
    </row>
    <row r="3783" spans="1:2">
      <c r="A3783">
        <v>0.21733292425917683</v>
      </c>
      <c r="B3783">
        <v>21.171369548323671</v>
      </c>
    </row>
    <row r="3784" spans="1:2">
      <c r="A3784">
        <v>0.14394740229388603</v>
      </c>
      <c r="B3784">
        <v>48.260557684206077</v>
      </c>
    </row>
    <row r="3785" spans="1:2">
      <c r="A3785">
        <v>0.17784962979277386</v>
      </c>
      <c r="B3785">
        <v>31.615064267325696</v>
      </c>
    </row>
    <row r="3786" spans="1:2">
      <c r="A3786">
        <v>0.23333979216785128</v>
      </c>
      <c r="B3786">
        <v>18.366330138242265</v>
      </c>
    </row>
    <row r="3787" spans="1:2">
      <c r="A3787">
        <v>0.96375028756808612</v>
      </c>
      <c r="B3787">
        <v>1.076641109997424</v>
      </c>
    </row>
    <row r="3788" spans="1:2">
      <c r="A3788">
        <v>0.40768387094960268</v>
      </c>
      <c r="B3788">
        <v>6.0166249467560116</v>
      </c>
    </row>
    <row r="3789" spans="1:2">
      <c r="A3789">
        <v>0.23248810729376235</v>
      </c>
      <c r="B3789">
        <v>18.501141139078214</v>
      </c>
    </row>
    <row r="3790" spans="1:2">
      <c r="A3790">
        <v>0.87827497310102864</v>
      </c>
      <c r="B3790">
        <v>1.2963998885794281</v>
      </c>
    </row>
    <row r="3791" spans="1:2">
      <c r="A3791">
        <v>0.14714994480547228</v>
      </c>
      <c r="B3791">
        <v>46.182750325311652</v>
      </c>
    </row>
    <row r="3792" spans="1:2">
      <c r="A3792">
        <v>0.42757582776413328</v>
      </c>
      <c r="B3792">
        <v>5.4698284988311556</v>
      </c>
    </row>
    <row r="3793" spans="1:2">
      <c r="A3793">
        <v>7.6181181731279857E-2</v>
      </c>
      <c r="B3793">
        <v>172.30766198230725</v>
      </c>
    </row>
    <row r="3794" spans="1:2">
      <c r="A3794">
        <v>0.10087151161823016</v>
      </c>
      <c r="B3794">
        <v>98.279500816587344</v>
      </c>
    </row>
    <row r="3795" spans="1:2">
      <c r="A3795">
        <v>0.34331125565268938</v>
      </c>
      <c r="B3795">
        <v>8.484454314534954</v>
      </c>
    </row>
    <row r="3796" spans="1:2">
      <c r="A3796">
        <v>0.30575825558973069</v>
      </c>
      <c r="B3796">
        <v>10.696547301975951</v>
      </c>
    </row>
    <row r="3797" spans="1:2">
      <c r="A3797">
        <v>0.56170352614582697</v>
      </c>
      <c r="B3797">
        <v>3.169463097476144</v>
      </c>
    </row>
    <row r="3798" spans="1:2">
      <c r="A3798">
        <v>0.77749283814948011</v>
      </c>
      <c r="B3798">
        <v>1.6542730915042856</v>
      </c>
    </row>
    <row r="3799" spans="1:2">
      <c r="A3799">
        <v>1.6465351835748265E-5</v>
      </c>
      <c r="B3799">
        <v>3688569488.4070883</v>
      </c>
    </row>
    <row r="3800" spans="1:2">
      <c r="A3800">
        <v>0.56907394012642687</v>
      </c>
      <c r="B3800">
        <v>3.0878955638698087</v>
      </c>
    </row>
    <row r="3801" spans="1:2">
      <c r="A3801">
        <v>0.79642086836275539</v>
      </c>
      <c r="B3801">
        <v>1.5765753703736312</v>
      </c>
    </row>
    <row r="3802" spans="1:2">
      <c r="A3802">
        <v>0.8852392482092164</v>
      </c>
      <c r="B3802">
        <v>1.2760822819088786</v>
      </c>
    </row>
    <row r="3803" spans="1:2">
      <c r="A3803">
        <v>0.16655343424251345</v>
      </c>
      <c r="B3803">
        <v>36.048966302740311</v>
      </c>
    </row>
    <row r="3804" spans="1:2">
      <c r="A3804">
        <v>0.27570820512094585</v>
      </c>
      <c r="B3804">
        <v>13.15529580931482</v>
      </c>
    </row>
    <row r="3805" spans="1:2">
      <c r="A3805">
        <v>0.17082550591290069</v>
      </c>
      <c r="B3805">
        <v>34.268458487177405</v>
      </c>
    </row>
    <row r="3806" spans="1:2">
      <c r="A3806">
        <v>0.5937123450613111</v>
      </c>
      <c r="B3806">
        <v>2.8369249145407394</v>
      </c>
    </row>
    <row r="3807" spans="1:2">
      <c r="A3807">
        <v>0.88716311390760549</v>
      </c>
      <c r="B3807">
        <v>1.2705537630292729</v>
      </c>
    </row>
    <row r="3808" spans="1:2">
      <c r="A3808">
        <v>0.14887183624603662</v>
      </c>
      <c r="B3808">
        <v>45.120604523049501</v>
      </c>
    </row>
    <row r="3809" spans="1:2">
      <c r="A3809">
        <v>0.52572302815636185</v>
      </c>
      <c r="B3809">
        <v>3.6181452575183419</v>
      </c>
    </row>
    <row r="3810" spans="1:2">
      <c r="A3810">
        <v>0.23444566960483204</v>
      </c>
      <c r="B3810">
        <v>18.193471266731361</v>
      </c>
    </row>
    <row r="3811" spans="1:2">
      <c r="A3811">
        <v>0.30477011522010167</v>
      </c>
      <c r="B3811">
        <v>10.766021469263078</v>
      </c>
    </row>
    <row r="3812" spans="1:2">
      <c r="A3812">
        <v>0.98724875412587432</v>
      </c>
      <c r="B3812">
        <v>1.0259987019180448</v>
      </c>
    </row>
    <row r="3813" spans="1:2">
      <c r="A3813">
        <v>0.7101837968853939</v>
      </c>
      <c r="B3813">
        <v>1.9827067313321678</v>
      </c>
    </row>
    <row r="3814" spans="1:2">
      <c r="A3814">
        <v>1.7082920142258651E-2</v>
      </c>
      <c r="B3814">
        <v>3426.6975859506983</v>
      </c>
    </row>
    <row r="3815" spans="1:2">
      <c r="A3815">
        <v>0.11972052075113027</v>
      </c>
      <c r="B3815">
        <v>69.76904936083595</v>
      </c>
    </row>
    <row r="3816" spans="1:2">
      <c r="A3816">
        <v>0.1698628946839762</v>
      </c>
      <c r="B3816">
        <v>34.657956994952642</v>
      </c>
    </row>
    <row r="3817" spans="1:2">
      <c r="A3817">
        <v>0.78120567045428491</v>
      </c>
      <c r="B3817">
        <v>1.6385859474172531</v>
      </c>
    </row>
    <row r="3818" spans="1:2">
      <c r="A3818">
        <v>0.70280287315155499</v>
      </c>
      <c r="B3818">
        <v>2.0245706817232505</v>
      </c>
    </row>
    <row r="3819" spans="1:2">
      <c r="A3819">
        <v>0.69416828090231242</v>
      </c>
      <c r="B3819">
        <v>2.0752502241516964</v>
      </c>
    </row>
    <row r="3820" spans="1:2">
      <c r="A3820">
        <v>0.51948211845351455</v>
      </c>
      <c r="B3820">
        <v>3.7056021881072501</v>
      </c>
    </row>
    <row r="3821" spans="1:2">
      <c r="A3821">
        <v>0.52378152687373736</v>
      </c>
      <c r="B3821">
        <v>3.645017731646937</v>
      </c>
    </row>
    <row r="3822" spans="1:2">
      <c r="A3822">
        <v>0.70499214402113175</v>
      </c>
      <c r="B3822">
        <v>2.0120160692870481</v>
      </c>
    </row>
    <row r="3823" spans="1:2">
      <c r="A3823">
        <v>0.19771042599216404</v>
      </c>
      <c r="B3823">
        <v>25.58237473697347</v>
      </c>
    </row>
    <row r="3824" spans="1:2">
      <c r="A3824">
        <v>0.35462799425756247</v>
      </c>
      <c r="B3824">
        <v>7.951589810860848</v>
      </c>
    </row>
    <row r="3825" spans="1:2">
      <c r="A3825">
        <v>0.62580009796543545</v>
      </c>
      <c r="B3825">
        <v>2.5534581620126646</v>
      </c>
    </row>
    <row r="3826" spans="1:2">
      <c r="A3826">
        <v>0.37705395432319211</v>
      </c>
      <c r="B3826">
        <v>7.0338483462393766</v>
      </c>
    </row>
    <row r="3827" spans="1:2">
      <c r="A3827">
        <v>0.57290189528855628</v>
      </c>
      <c r="B3827">
        <v>3.0467686764889539</v>
      </c>
    </row>
    <row r="3828" spans="1:2">
      <c r="A3828">
        <v>0.58829246716619688</v>
      </c>
      <c r="B3828">
        <v>2.8894382995173049</v>
      </c>
    </row>
    <row r="3829" spans="1:2">
      <c r="A3829">
        <v>0.87774768547636661</v>
      </c>
      <c r="B3829">
        <v>1.2979579238797481</v>
      </c>
    </row>
    <row r="3830" spans="1:2">
      <c r="A3830">
        <v>0.87262742616848965</v>
      </c>
      <c r="B3830">
        <v>1.3132344983806064</v>
      </c>
    </row>
    <row r="3831" spans="1:2">
      <c r="A3831">
        <v>0.8191084639139663</v>
      </c>
      <c r="B3831">
        <v>1.4904491815485439</v>
      </c>
    </row>
    <row r="3832" spans="1:2">
      <c r="A3832">
        <v>0.54827631759750606</v>
      </c>
      <c r="B3832">
        <v>3.3266033880457972</v>
      </c>
    </row>
    <row r="3833" spans="1:2">
      <c r="A3833">
        <v>0.674725125433149</v>
      </c>
      <c r="B3833">
        <v>2.1965760020181988</v>
      </c>
    </row>
    <row r="3834" spans="1:2">
      <c r="A3834">
        <v>0.70874494210289862</v>
      </c>
      <c r="B3834">
        <v>1.9907652661276323</v>
      </c>
    </row>
    <row r="3835" spans="1:2">
      <c r="A3835">
        <v>0.13709032680008804</v>
      </c>
      <c r="B3835">
        <v>53.209156776845013</v>
      </c>
    </row>
    <row r="3836" spans="1:2">
      <c r="A3836">
        <v>0.69556190038139931</v>
      </c>
      <c r="B3836">
        <v>2.0669426620578313</v>
      </c>
    </row>
    <row r="3837" spans="1:2">
      <c r="A3837">
        <v>0.90391804155279498</v>
      </c>
      <c r="B3837">
        <v>1.2238886030865972</v>
      </c>
    </row>
    <row r="3838" spans="1:2">
      <c r="A3838">
        <v>0.62003185988362675</v>
      </c>
      <c r="B3838">
        <v>2.6011894747740629</v>
      </c>
    </row>
    <row r="3839" spans="1:2">
      <c r="A3839">
        <v>0.74903720213817238</v>
      </c>
      <c r="B3839">
        <v>1.7823509570355456</v>
      </c>
    </row>
    <row r="3840" spans="1:2">
      <c r="A3840">
        <v>0.76626899363620904</v>
      </c>
      <c r="B3840">
        <v>1.7030895918014393</v>
      </c>
    </row>
    <row r="3841" spans="1:2">
      <c r="A3841">
        <v>0.63356425513620551</v>
      </c>
      <c r="B3841">
        <v>2.4912577692524054</v>
      </c>
    </row>
    <row r="3842" spans="1:2">
      <c r="A3842">
        <v>0.93696834637897597</v>
      </c>
      <c r="B3842">
        <v>1.1390693375081082</v>
      </c>
    </row>
    <row r="3843" spans="1:2">
      <c r="A3843">
        <v>3.4885413149014166E-2</v>
      </c>
      <c r="B3843">
        <v>821.69805425232119</v>
      </c>
    </row>
    <row r="3844" spans="1:2">
      <c r="A3844">
        <v>0.7176104034629831</v>
      </c>
      <c r="B3844">
        <v>1.9418807098224715</v>
      </c>
    </row>
    <row r="3845" spans="1:2">
      <c r="A3845">
        <v>9.1502590794696026E-2</v>
      </c>
      <c r="B3845">
        <v>119.43544125089583</v>
      </c>
    </row>
    <row r="3846" spans="1:2">
      <c r="A3846">
        <v>8.8422818197143371E-2</v>
      </c>
      <c r="B3846">
        <v>127.9002209992247</v>
      </c>
    </row>
    <row r="3847" spans="1:2">
      <c r="A3847">
        <v>0.82436821031231489</v>
      </c>
      <c r="B3847">
        <v>1.4714907218178683</v>
      </c>
    </row>
    <row r="3848" spans="1:2">
      <c r="A3848">
        <v>0.28281510801041354</v>
      </c>
      <c r="B3848">
        <v>12.50244027021585</v>
      </c>
    </row>
    <row r="3849" spans="1:2">
      <c r="A3849">
        <v>0.11374933605982163</v>
      </c>
      <c r="B3849">
        <v>77.286254222488921</v>
      </c>
    </row>
    <row r="3850" spans="1:2">
      <c r="A3850">
        <v>0.70460001965932451</v>
      </c>
      <c r="B3850">
        <v>2.0142561488540367</v>
      </c>
    </row>
    <row r="3851" spans="1:2">
      <c r="A3851">
        <v>0.64656114692837874</v>
      </c>
      <c r="B3851">
        <v>2.392108052506571</v>
      </c>
    </row>
    <row r="3852" spans="1:2">
      <c r="A3852">
        <v>0.23477924083453239</v>
      </c>
      <c r="B3852">
        <v>18.141809907635448</v>
      </c>
    </row>
    <row r="3853" spans="1:2">
      <c r="A3853">
        <v>0.68844871447537148</v>
      </c>
      <c r="B3853">
        <v>2.1098754234679644</v>
      </c>
    </row>
    <row r="3854" spans="1:2">
      <c r="A3854">
        <v>0.60051351737618575</v>
      </c>
      <c r="B3854">
        <v>2.7730290844680936</v>
      </c>
    </row>
    <row r="3855" spans="1:2">
      <c r="A3855">
        <v>8.5025842431309506E-2</v>
      </c>
      <c r="B3855">
        <v>138.32418269626658</v>
      </c>
    </row>
    <row r="3856" spans="1:2">
      <c r="A3856">
        <v>0.4162575377255715</v>
      </c>
      <c r="B3856">
        <v>5.7713282792483458</v>
      </c>
    </row>
    <row r="3857" spans="1:2">
      <c r="A3857">
        <v>0.98000607292587461</v>
      </c>
      <c r="B3857">
        <v>1.0412199150238732</v>
      </c>
    </row>
    <row r="3858" spans="1:2">
      <c r="A3858">
        <v>0.77581716921189336</v>
      </c>
      <c r="B3858">
        <v>1.6614268585185556</v>
      </c>
    </row>
    <row r="3859" spans="1:2">
      <c r="A3859">
        <v>0.16593604249291105</v>
      </c>
      <c r="B3859">
        <v>36.317717300761736</v>
      </c>
    </row>
    <row r="3860" spans="1:2">
      <c r="A3860">
        <v>0.57321918416709283</v>
      </c>
      <c r="B3860">
        <v>3.0433967088465121</v>
      </c>
    </row>
    <row r="3861" spans="1:2">
      <c r="A3861">
        <v>0.52798271367856042</v>
      </c>
      <c r="B3861">
        <v>3.5872413112159101</v>
      </c>
    </row>
    <row r="3862" spans="1:2">
      <c r="A3862">
        <v>0.52362292000522181</v>
      </c>
      <c r="B3862">
        <v>3.6472262385087943</v>
      </c>
    </row>
    <row r="3863" spans="1:2">
      <c r="A3863">
        <v>0.60043727551059423</v>
      </c>
      <c r="B3863">
        <v>2.7737333523148262</v>
      </c>
    </row>
    <row r="3864" spans="1:2">
      <c r="A3864">
        <v>0.52335097936360597</v>
      </c>
      <c r="B3864">
        <v>3.6510175249181214</v>
      </c>
    </row>
    <row r="3865" spans="1:2">
      <c r="A3865">
        <v>1.6987736270986709E-2</v>
      </c>
      <c r="B3865">
        <v>3465.2053785033804</v>
      </c>
    </row>
    <row r="3866" spans="1:2">
      <c r="A3866">
        <v>0.85115910182587307</v>
      </c>
      <c r="B3866">
        <v>1.3803159447444764</v>
      </c>
    </row>
    <row r="3867" spans="1:2">
      <c r="A3867">
        <v>0.84735068914227196</v>
      </c>
      <c r="B3867">
        <v>1.3927514715596037</v>
      </c>
    </row>
    <row r="3868" spans="1:2">
      <c r="A3868">
        <v>0.58187794951557503</v>
      </c>
      <c r="B3868">
        <v>2.9534947315289517</v>
      </c>
    </row>
    <row r="3869" spans="1:2">
      <c r="A3869">
        <v>0.74002309623284135</v>
      </c>
      <c r="B3869">
        <v>1.8260364877124891</v>
      </c>
    </row>
    <row r="3870" spans="1:2">
      <c r="A3870">
        <v>0.34948178768666693</v>
      </c>
      <c r="B3870">
        <v>8.1874922678696596</v>
      </c>
    </row>
    <row r="3871" spans="1:2">
      <c r="A3871">
        <v>0.79781745695285555</v>
      </c>
      <c r="B3871">
        <v>1.5710605749960911</v>
      </c>
    </row>
    <row r="3872" spans="1:2">
      <c r="A3872">
        <v>0.70624891046990701</v>
      </c>
      <c r="B3872">
        <v>2.0048616952223033</v>
      </c>
    </row>
    <row r="3873" spans="1:2">
      <c r="A3873">
        <v>0.78991083502601733</v>
      </c>
      <c r="B3873">
        <v>1.6026690792084877</v>
      </c>
    </row>
    <row r="3874" spans="1:2">
      <c r="A3874">
        <v>0.10159475500902282</v>
      </c>
      <c r="B3874">
        <v>96.885196680815795</v>
      </c>
    </row>
    <row r="3875" spans="1:2">
      <c r="A3875">
        <v>0.99316677712445878</v>
      </c>
      <c r="B3875">
        <v>1.0138078117998628</v>
      </c>
    </row>
    <row r="3876" spans="1:2">
      <c r="A3876">
        <v>2.4620103070026822E-2</v>
      </c>
      <c r="B3876">
        <v>1649.7580892982146</v>
      </c>
    </row>
    <row r="3877" spans="1:2">
      <c r="A3877">
        <v>0.71581824464516153</v>
      </c>
      <c r="B3877">
        <v>1.9516164638747338</v>
      </c>
    </row>
    <row r="3878" spans="1:2">
      <c r="A3878">
        <v>0.57731033995619274</v>
      </c>
      <c r="B3878">
        <v>3.0004149998173291</v>
      </c>
    </row>
    <row r="3879" spans="1:2">
      <c r="A3879">
        <v>0.15721964757123197</v>
      </c>
      <c r="B3879">
        <v>40.456318823525962</v>
      </c>
    </row>
    <row r="3880" spans="1:2">
      <c r="A3880">
        <v>6.0441512606234316E-2</v>
      </c>
      <c r="B3880">
        <v>273.7343828709582</v>
      </c>
    </row>
    <row r="3881" spans="1:2">
      <c r="A3881">
        <v>1.2769605403018636E-2</v>
      </c>
      <c r="B3881">
        <v>6132.6057455785476</v>
      </c>
    </row>
    <row r="3882" spans="1:2">
      <c r="A3882">
        <v>2.1722728681702108E-2</v>
      </c>
      <c r="B3882">
        <v>2119.1965792563633</v>
      </c>
    </row>
    <row r="3883" spans="1:2">
      <c r="A3883">
        <v>0.8872360374649404</v>
      </c>
      <c r="B3883">
        <v>1.270344913323894</v>
      </c>
    </row>
    <row r="3884" spans="1:2">
      <c r="A3884">
        <v>0.38499795598503139</v>
      </c>
      <c r="B3884">
        <v>6.7465718896551774</v>
      </c>
    </row>
    <row r="3885" spans="1:2">
      <c r="A3885">
        <v>0.53022215991676891</v>
      </c>
      <c r="B3885">
        <v>3.5570031595108285</v>
      </c>
    </row>
    <row r="3886" spans="1:2">
      <c r="A3886">
        <v>0.27745524933641974</v>
      </c>
      <c r="B3886">
        <v>12.990148271598203</v>
      </c>
    </row>
    <row r="3887" spans="1:2">
      <c r="A3887">
        <v>0.72267546728937315</v>
      </c>
      <c r="B3887">
        <v>1.9147557223447278</v>
      </c>
    </row>
    <row r="3888" spans="1:2">
      <c r="A3888">
        <v>0.54459659845059805</v>
      </c>
      <c r="B3888">
        <v>3.3717095123622074</v>
      </c>
    </row>
    <row r="3889" spans="1:2">
      <c r="A3889">
        <v>0.19416013285038902</v>
      </c>
      <c r="B3889">
        <v>26.526495579088049</v>
      </c>
    </row>
    <row r="3890" spans="1:2">
      <c r="A3890">
        <v>0.41963670696221356</v>
      </c>
      <c r="B3890">
        <v>5.6787540477725704</v>
      </c>
    </row>
    <row r="3891" spans="1:2">
      <c r="A3891">
        <v>0.24782928081725153</v>
      </c>
      <c r="B3891">
        <v>16.281513243456239</v>
      </c>
    </row>
    <row r="3892" spans="1:2">
      <c r="A3892">
        <v>0.21116235772720859</v>
      </c>
      <c r="B3892">
        <v>22.42678373394649</v>
      </c>
    </row>
    <row r="3893" spans="1:2">
      <c r="A3893">
        <v>0.49074007273975812</v>
      </c>
      <c r="B3893">
        <v>4.152378695037811</v>
      </c>
    </row>
    <row r="3894" spans="1:2">
      <c r="A3894">
        <v>0.23334396992157092</v>
      </c>
      <c r="B3894">
        <v>18.36567248836003</v>
      </c>
    </row>
    <row r="3895" spans="1:2">
      <c r="A3895">
        <v>0.84593800271152109</v>
      </c>
      <c r="B3895">
        <v>1.3974070466588771</v>
      </c>
    </row>
    <row r="3896" spans="1:2">
      <c r="A3896">
        <v>0.7603991555882601</v>
      </c>
      <c r="B3896">
        <v>1.7294847948374286</v>
      </c>
    </row>
    <row r="3897" spans="1:2">
      <c r="A3897">
        <v>0.81695741472775563</v>
      </c>
      <c r="B3897">
        <v>1.4983082209051501</v>
      </c>
    </row>
    <row r="3898" spans="1:2">
      <c r="A3898">
        <v>0.29774387971459682</v>
      </c>
      <c r="B3898">
        <v>11.280135429344281</v>
      </c>
    </row>
    <row r="3899" spans="1:2">
      <c r="A3899">
        <v>0.69930006440921932</v>
      </c>
      <c r="B3899">
        <v>2.044903713113277</v>
      </c>
    </row>
    <row r="3900" spans="1:2">
      <c r="A3900">
        <v>0.77072502586603164</v>
      </c>
      <c r="B3900">
        <v>1.6834533182387255</v>
      </c>
    </row>
    <row r="3901" spans="1:2">
      <c r="A3901">
        <v>9.3631426352124514E-2</v>
      </c>
      <c r="B3901">
        <v>114.06613370973112</v>
      </c>
    </row>
    <row r="3902" spans="1:2">
      <c r="A3902">
        <v>0.50391192130240192</v>
      </c>
      <c r="B3902">
        <v>3.9381362208879627</v>
      </c>
    </row>
    <row r="3903" spans="1:2">
      <c r="A3903">
        <v>0.15565785876189864</v>
      </c>
      <c r="B3903">
        <v>41.272226290071131</v>
      </c>
    </row>
    <row r="3904" spans="1:2">
      <c r="A3904">
        <v>0.2060158917058772</v>
      </c>
      <c r="B3904">
        <v>23.561262358499228</v>
      </c>
    </row>
    <row r="3905" spans="1:2">
      <c r="A3905">
        <v>0.64846138873912329</v>
      </c>
      <c r="B3905">
        <v>2.37810899671137</v>
      </c>
    </row>
    <row r="3906" spans="1:2">
      <c r="A3906">
        <v>0.8478543805650518</v>
      </c>
      <c r="B3906">
        <v>1.3910971577798965</v>
      </c>
    </row>
    <row r="3907" spans="1:2">
      <c r="A3907">
        <v>0.73622345293674818</v>
      </c>
      <c r="B3907">
        <v>1.8449334448620456</v>
      </c>
    </row>
    <row r="3908" spans="1:2">
      <c r="A3908">
        <v>0.84430945056584861</v>
      </c>
      <c r="B3908">
        <v>1.402803042264557</v>
      </c>
    </row>
    <row r="3909" spans="1:2">
      <c r="A3909">
        <v>0.39502781373489082</v>
      </c>
      <c r="B3909">
        <v>6.4083267799121622</v>
      </c>
    </row>
    <row r="3910" spans="1:2">
      <c r="A3910">
        <v>0.14549888945370348</v>
      </c>
      <c r="B3910">
        <v>47.236818904640351</v>
      </c>
    </row>
    <row r="3911" spans="1:2">
      <c r="A3911">
        <v>0.75916489769979822</v>
      </c>
      <c r="B3911">
        <v>1.7351129936887946</v>
      </c>
    </row>
    <row r="3912" spans="1:2">
      <c r="A3912">
        <v>0.26052198822521433</v>
      </c>
      <c r="B3912">
        <v>14.733679964676547</v>
      </c>
    </row>
    <row r="3913" spans="1:2">
      <c r="A3913">
        <v>0.74920800190642023</v>
      </c>
      <c r="B3913">
        <v>1.7815383911549036</v>
      </c>
    </row>
    <row r="3914" spans="1:2">
      <c r="A3914">
        <v>0.78516083851741492</v>
      </c>
      <c r="B3914">
        <v>1.6221191062403004</v>
      </c>
    </row>
    <row r="3915" spans="1:2">
      <c r="A3915">
        <v>0.19035582729470679</v>
      </c>
      <c r="B3915">
        <v>27.597366902453579</v>
      </c>
    </row>
    <row r="3916" spans="1:2">
      <c r="A3916">
        <v>0.33858752749200605</v>
      </c>
      <c r="B3916">
        <v>8.7228436461400651</v>
      </c>
    </row>
    <row r="3917" spans="1:2">
      <c r="A3917">
        <v>0.38681709155024113</v>
      </c>
      <c r="B3917">
        <v>6.6832651207582554</v>
      </c>
    </row>
    <row r="3918" spans="1:2">
      <c r="A3918">
        <v>3.1696089580120379E-2</v>
      </c>
      <c r="B3918">
        <v>995.37935480143744</v>
      </c>
    </row>
    <row r="3919" spans="1:2">
      <c r="A3919">
        <v>0.13163181849915517</v>
      </c>
      <c r="B3919">
        <v>57.713609647800176</v>
      </c>
    </row>
    <row r="3920" spans="1:2">
      <c r="A3920">
        <v>4.4431182111727807E-2</v>
      </c>
      <c r="B3920">
        <v>506.55226780666919</v>
      </c>
    </row>
    <row r="3921" spans="1:2">
      <c r="A3921">
        <v>0.45929449240615949</v>
      </c>
      <c r="B3921">
        <v>4.7404276729611317</v>
      </c>
    </row>
    <row r="3922" spans="1:2">
      <c r="A3922">
        <v>0.5611996060477098</v>
      </c>
      <c r="B3922">
        <v>3.1751575890905079</v>
      </c>
    </row>
    <row r="3923" spans="1:2">
      <c r="A3923">
        <v>0.53101940446049944</v>
      </c>
      <c r="B3923">
        <v>3.5463305830444853</v>
      </c>
    </row>
    <row r="3924" spans="1:2">
      <c r="A3924">
        <v>0.6969504915210234</v>
      </c>
      <c r="B3924">
        <v>2.0587145910639961</v>
      </c>
    </row>
    <row r="3925" spans="1:2">
      <c r="A3925">
        <v>0.76699042005413443</v>
      </c>
      <c r="B3925">
        <v>1.6998872676017163</v>
      </c>
    </row>
    <row r="3926" spans="1:2">
      <c r="A3926">
        <v>0.25336846530737311</v>
      </c>
      <c r="B3926">
        <v>15.577396641196522</v>
      </c>
    </row>
    <row r="3927" spans="1:2">
      <c r="A3927">
        <v>0.87169692454970504</v>
      </c>
      <c r="B3927">
        <v>1.3160396454277561</v>
      </c>
    </row>
    <row r="3928" spans="1:2">
      <c r="A3928">
        <v>0.8946748959590094</v>
      </c>
      <c r="B3928">
        <v>1.2493079310996498</v>
      </c>
    </row>
    <row r="3929" spans="1:2">
      <c r="A3929">
        <v>0.69245526209252461</v>
      </c>
      <c r="B3929">
        <v>2.0855305701362532</v>
      </c>
    </row>
    <row r="3930" spans="1:2">
      <c r="A3930">
        <v>0.53594380126321939</v>
      </c>
      <c r="B3930">
        <v>3.4814606878035117</v>
      </c>
    </row>
    <row r="3931" spans="1:2">
      <c r="A3931">
        <v>0.32833780829974102</v>
      </c>
      <c r="B3931">
        <v>9.2759459681081946</v>
      </c>
    </row>
    <row r="3932" spans="1:2">
      <c r="A3932">
        <v>0.53754875802271762</v>
      </c>
      <c r="B3932">
        <v>3.4607025617567384</v>
      </c>
    </row>
    <row r="3933" spans="1:2">
      <c r="A3933">
        <v>0.58496372938032426</v>
      </c>
      <c r="B3933">
        <v>2.9224165787183782</v>
      </c>
    </row>
    <row r="3934" spans="1:2">
      <c r="A3934">
        <v>0.26318348418530846</v>
      </c>
      <c r="B3934">
        <v>14.437192121130954</v>
      </c>
    </row>
    <row r="3935" spans="1:2">
      <c r="A3935">
        <v>0.21506094078845361</v>
      </c>
      <c r="B3935">
        <v>21.6210567848061</v>
      </c>
    </row>
    <row r="3936" spans="1:2">
      <c r="A3936">
        <v>0.93923361671397565</v>
      </c>
      <c r="B3936">
        <v>1.1335814837654734</v>
      </c>
    </row>
    <row r="3937" spans="1:2">
      <c r="A3937">
        <v>0.87732226211525077</v>
      </c>
      <c r="B3937">
        <v>1.299217017660748</v>
      </c>
    </row>
    <row r="3938" spans="1:2">
      <c r="A3938">
        <v>0.51991934893292346</v>
      </c>
      <c r="B3938">
        <v>3.6993722950929002</v>
      </c>
    </row>
    <row r="3939" spans="1:2">
      <c r="A3939">
        <v>0.68144331471079234</v>
      </c>
      <c r="B3939">
        <v>2.1534784469718153</v>
      </c>
    </row>
    <row r="3940" spans="1:2">
      <c r="A3940">
        <v>0.40337444061560501</v>
      </c>
      <c r="B3940">
        <v>6.1458682744029067</v>
      </c>
    </row>
    <row r="3941" spans="1:2">
      <c r="A3941">
        <v>0.19077755694447074</v>
      </c>
      <c r="B3941">
        <v>27.475489214248196</v>
      </c>
    </row>
    <row r="3942" spans="1:2">
      <c r="A3942">
        <v>0.23390487179482911</v>
      </c>
      <c r="B3942">
        <v>18.277696647917892</v>
      </c>
    </row>
    <row r="3943" spans="1:2">
      <c r="A3943">
        <v>0.99912765413487126</v>
      </c>
      <c r="B3943">
        <v>1.0017469773504577</v>
      </c>
    </row>
    <row r="3944" spans="1:2">
      <c r="A3944">
        <v>0.86299773645299993</v>
      </c>
      <c r="B3944">
        <v>1.3427052492574936</v>
      </c>
    </row>
    <row r="3945" spans="1:2">
      <c r="A3945">
        <v>0.94559962935461006</v>
      </c>
      <c r="B3945">
        <v>1.1183697545115572</v>
      </c>
    </row>
    <row r="3946" spans="1:2">
      <c r="A3946">
        <v>0.75077315347003992</v>
      </c>
      <c r="B3946">
        <v>1.7741181175532932</v>
      </c>
    </row>
    <row r="3947" spans="1:2">
      <c r="A3947">
        <v>0.74015679778166898</v>
      </c>
      <c r="B3947">
        <v>1.8253768386858538</v>
      </c>
    </row>
    <row r="3948" spans="1:2">
      <c r="A3948">
        <v>0.74844338034718927</v>
      </c>
      <c r="B3948">
        <v>1.7851803459697153</v>
      </c>
    </row>
    <row r="3949" spans="1:2">
      <c r="A3949">
        <v>5.807110600521348E-2</v>
      </c>
      <c r="B3949">
        <v>296.53762497073905</v>
      </c>
    </row>
    <row r="3950" spans="1:2">
      <c r="A3950">
        <v>0.12355933711359857</v>
      </c>
      <c r="B3950">
        <v>65.501140302090803</v>
      </c>
    </row>
    <row r="3951" spans="1:2">
      <c r="A3951">
        <v>0.71254276435981745</v>
      </c>
      <c r="B3951">
        <v>1.9696004343453515</v>
      </c>
    </row>
    <row r="3952" spans="1:2">
      <c r="A3952">
        <v>0.74795896219006552</v>
      </c>
      <c r="B3952">
        <v>1.7874934509765141</v>
      </c>
    </row>
    <row r="3953" spans="1:2">
      <c r="A3953">
        <v>0.9785291597444481</v>
      </c>
      <c r="B3953">
        <v>1.0443653540969038</v>
      </c>
    </row>
    <row r="3954" spans="1:2">
      <c r="A3954">
        <v>0.42693007305075437</v>
      </c>
      <c r="B3954">
        <v>5.4863878328035138</v>
      </c>
    </row>
    <row r="3955" spans="1:2">
      <c r="A3955">
        <v>2.7772934237637159E-2</v>
      </c>
      <c r="B3955">
        <v>1296.4520786558669</v>
      </c>
    </row>
    <row r="3956" spans="1:2">
      <c r="A3956">
        <v>0.83886905491805042</v>
      </c>
      <c r="B3956">
        <v>1.4210575031827777</v>
      </c>
    </row>
    <row r="3957" spans="1:2">
      <c r="A3957">
        <v>0.99650871169390598</v>
      </c>
      <c r="B3957">
        <v>1.0070193148628579</v>
      </c>
    </row>
    <row r="3958" spans="1:2">
      <c r="A3958">
        <v>0.62946221094118737</v>
      </c>
      <c r="B3958">
        <v>2.5238333469746772</v>
      </c>
    </row>
    <row r="3959" spans="1:2">
      <c r="A3959">
        <v>0.99127768620567225</v>
      </c>
      <c r="B3959">
        <v>1.0176755474395425</v>
      </c>
    </row>
    <row r="3960" spans="1:2">
      <c r="A3960">
        <v>0.74904133495217806</v>
      </c>
      <c r="B3960">
        <v>1.7823312889495979</v>
      </c>
    </row>
    <row r="3961" spans="1:2">
      <c r="A3961">
        <v>2.3239148239837526E-2</v>
      </c>
      <c r="B3961">
        <v>1851.6529331898539</v>
      </c>
    </row>
    <row r="3962" spans="1:2">
      <c r="A3962">
        <v>0.54485580035497172</v>
      </c>
      <c r="B3962">
        <v>3.3685022577272918</v>
      </c>
    </row>
    <row r="3963" spans="1:2">
      <c r="A3963">
        <v>0.46634939348278803</v>
      </c>
      <c r="B3963">
        <v>4.5980868221121902</v>
      </c>
    </row>
    <row r="3964" spans="1:2">
      <c r="A3964">
        <v>0.68725013526607537</v>
      </c>
      <c r="B3964">
        <v>2.1172411783048068</v>
      </c>
    </row>
    <row r="3965" spans="1:2">
      <c r="A3965">
        <v>0.87657792319408934</v>
      </c>
      <c r="B3965">
        <v>1.3014243933024565</v>
      </c>
    </row>
    <row r="3966" spans="1:2">
      <c r="A3966">
        <v>0.28736446887561673</v>
      </c>
      <c r="B3966">
        <v>12.10971332865855</v>
      </c>
    </row>
    <row r="3967" spans="1:2">
      <c r="A3967">
        <v>0.63593428113482986</v>
      </c>
      <c r="B3967">
        <v>2.4727233276340437</v>
      </c>
    </row>
    <row r="3968" spans="1:2">
      <c r="A3968">
        <v>0.86109409970350903</v>
      </c>
      <c r="B3968">
        <v>1.3486484983889608</v>
      </c>
    </row>
    <row r="3969" spans="1:2">
      <c r="A3969">
        <v>5.0960288356352024E-3</v>
      </c>
      <c r="B3969">
        <v>38506.695124248916</v>
      </c>
    </row>
    <row r="3970" spans="1:2">
      <c r="A3970">
        <v>0.59230034385741348</v>
      </c>
      <c r="B3970">
        <v>2.850467084945504</v>
      </c>
    </row>
    <row r="3971" spans="1:2">
      <c r="A3971">
        <v>0.17697481475924715</v>
      </c>
      <c r="B3971">
        <v>31.928393492993244</v>
      </c>
    </row>
    <row r="3972" spans="1:2">
      <c r="A3972">
        <v>0.25439338675281498</v>
      </c>
      <c r="B3972">
        <v>15.452130443878813</v>
      </c>
    </row>
    <row r="3973" spans="1:2">
      <c r="A3973">
        <v>0.67193761617406378</v>
      </c>
      <c r="B3973">
        <v>2.2148386391142281</v>
      </c>
    </row>
    <row r="3974" spans="1:2">
      <c r="A3974">
        <v>0.2585183388233423</v>
      </c>
      <c r="B3974">
        <v>14.962952140190918</v>
      </c>
    </row>
    <row r="3975" spans="1:2">
      <c r="A3975">
        <v>0.27805908727384399</v>
      </c>
      <c r="B3975">
        <v>12.933790269468656</v>
      </c>
    </row>
    <row r="3976" spans="1:2">
      <c r="A3976">
        <v>0.73073070781457261</v>
      </c>
      <c r="B3976">
        <v>1.8727736209341981</v>
      </c>
    </row>
    <row r="3977" spans="1:2">
      <c r="A3977">
        <v>0.74878969295986342</v>
      </c>
      <c r="B3977">
        <v>1.7835294484992927</v>
      </c>
    </row>
    <row r="3978" spans="1:2">
      <c r="A3978">
        <v>0.81317687815646966</v>
      </c>
      <c r="B3978">
        <v>1.5122721600297921</v>
      </c>
    </row>
    <row r="3979" spans="1:2">
      <c r="A3979">
        <v>0.38347322569983078</v>
      </c>
      <c r="B3979">
        <v>6.800328722214152</v>
      </c>
    </row>
    <row r="3980" spans="1:2">
      <c r="A3980">
        <v>3.0835652025703375E-2</v>
      </c>
      <c r="B3980">
        <v>1051.7044894280737</v>
      </c>
    </row>
    <row r="3981" spans="1:2">
      <c r="A3981">
        <v>0.97535030959702773</v>
      </c>
      <c r="B3981">
        <v>1.0511840139884598</v>
      </c>
    </row>
    <row r="3982" spans="1:2">
      <c r="A3982">
        <v>0.45165315257090288</v>
      </c>
      <c r="B3982">
        <v>4.9021873848680846</v>
      </c>
    </row>
    <row r="3983" spans="1:2">
      <c r="A3983">
        <v>7.0193948580982379E-2</v>
      </c>
      <c r="B3983">
        <v>202.95541988202592</v>
      </c>
    </row>
    <row r="3984" spans="1:2">
      <c r="A3984">
        <v>0.97917788771609726</v>
      </c>
      <c r="B3984">
        <v>1.0429819801591695</v>
      </c>
    </row>
    <row r="3985" spans="1:2">
      <c r="A3985">
        <v>0.68157952469437033</v>
      </c>
      <c r="B3985">
        <v>2.1526178109241139</v>
      </c>
    </row>
    <row r="3986" spans="1:2">
      <c r="A3986">
        <v>0.29238367825721356</v>
      </c>
      <c r="B3986">
        <v>11.69751873237176</v>
      </c>
    </row>
    <row r="3987" spans="1:2">
      <c r="A3987">
        <v>0.67107746357580367</v>
      </c>
      <c r="B3987">
        <v>2.2205200104692548</v>
      </c>
    </row>
    <row r="3988" spans="1:2">
      <c r="A3988">
        <v>0.74999694960535557</v>
      </c>
      <c r="B3988">
        <v>1.7777922389961689</v>
      </c>
    </row>
    <row r="3989" spans="1:2">
      <c r="A3989">
        <v>0.98825771412393704</v>
      </c>
      <c r="B3989">
        <v>1.0239047881646703</v>
      </c>
    </row>
    <row r="3990" spans="1:2">
      <c r="A3990">
        <v>0.21270799996508583</v>
      </c>
      <c r="B3990">
        <v>22.102039558392942</v>
      </c>
    </row>
    <row r="3991" spans="1:2">
      <c r="A3991">
        <v>0.47537620942265058</v>
      </c>
      <c r="B3991">
        <v>4.4251206215029057</v>
      </c>
    </row>
    <row r="3992" spans="1:2">
      <c r="A3992">
        <v>0.85522658280784203</v>
      </c>
      <c r="B3992">
        <v>1.3672175265567397</v>
      </c>
    </row>
    <row r="3993" spans="1:2">
      <c r="A3993">
        <v>3.7829360797029921E-2</v>
      </c>
      <c r="B3993">
        <v>698.78245764476219</v>
      </c>
    </row>
    <row r="3994" spans="1:2">
      <c r="A3994">
        <v>0.70707506643715501</v>
      </c>
      <c r="B3994">
        <v>2.0001794177854988</v>
      </c>
    </row>
    <row r="3995" spans="1:2">
      <c r="A3995">
        <v>0.53786480063036457</v>
      </c>
      <c r="B3995">
        <v>3.4566368257956821</v>
      </c>
    </row>
    <row r="3996" spans="1:2">
      <c r="A3996">
        <v>0.99842610211186522</v>
      </c>
      <c r="B3996">
        <v>1.0031552428658492</v>
      </c>
    </row>
    <row r="3997" spans="1:2">
      <c r="A3997">
        <v>0.43559159389698876</v>
      </c>
      <c r="B3997">
        <v>5.2703689612942384</v>
      </c>
    </row>
    <row r="3998" spans="1:2">
      <c r="A3998">
        <v>0.40348973142604017</v>
      </c>
      <c r="B3998">
        <v>6.1423566068248148</v>
      </c>
    </row>
    <row r="3999" spans="1:2">
      <c r="A3999">
        <v>0.32781363995003798</v>
      </c>
      <c r="B3999">
        <v>9.3056338392019864</v>
      </c>
    </row>
    <row r="4000" spans="1:2">
      <c r="A4000">
        <v>0.26322696907171572</v>
      </c>
      <c r="B4000">
        <v>14.432422489769566</v>
      </c>
    </row>
    <row r="4001" spans="1:2">
      <c r="A4001">
        <v>0.56262539483024732</v>
      </c>
      <c r="B4001">
        <v>3.1590851974507328</v>
      </c>
    </row>
    <row r="4002" spans="1:2">
      <c r="A4002">
        <v>0.99530042064231705</v>
      </c>
      <c r="B4002">
        <v>1.009465834487087</v>
      </c>
    </row>
    <row r="4003" spans="1:2">
      <c r="A4003">
        <v>0.99740581968403275</v>
      </c>
      <c r="B4003">
        <v>1.0052086200065891</v>
      </c>
    </row>
    <row r="4004" spans="1:2">
      <c r="A4004">
        <v>0.32056178411947522</v>
      </c>
      <c r="B4004">
        <v>9.7314265018779427</v>
      </c>
    </row>
    <row r="4005" spans="1:2">
      <c r="A4005">
        <v>0.43015741491324633</v>
      </c>
      <c r="B4005">
        <v>5.4043712247862441</v>
      </c>
    </row>
    <row r="4006" spans="1:2">
      <c r="A4006">
        <v>0.65829715615139506</v>
      </c>
      <c r="B4006">
        <v>2.3075761524899612</v>
      </c>
    </row>
    <row r="4007" spans="1:2">
      <c r="A4007">
        <v>0.82202468005552665</v>
      </c>
      <c r="B4007">
        <v>1.4798928995024054</v>
      </c>
    </row>
    <row r="4008" spans="1:2">
      <c r="A4008">
        <v>0.63679554658154336</v>
      </c>
      <c r="B4008">
        <v>2.4660391383881812</v>
      </c>
    </row>
    <row r="4009" spans="1:2">
      <c r="A4009">
        <v>0.64360857689520645</v>
      </c>
      <c r="B4009">
        <v>2.4141061033166324</v>
      </c>
    </row>
    <row r="4010" spans="1:2">
      <c r="A4010">
        <v>0.58005172314094278</v>
      </c>
      <c r="B4010">
        <v>2.9721214869108081</v>
      </c>
    </row>
    <row r="4011" spans="1:2">
      <c r="A4011">
        <v>0.91970242848936756</v>
      </c>
      <c r="B4011">
        <v>1.1822391405697024</v>
      </c>
    </row>
    <row r="4012" spans="1:2">
      <c r="A4012">
        <v>0.71646897211876581</v>
      </c>
      <c r="B4012">
        <v>1.9480729922663405</v>
      </c>
    </row>
    <row r="4013" spans="1:2">
      <c r="A4013">
        <v>0.66758589846320504</v>
      </c>
      <c r="B4013">
        <v>2.2438079950620331</v>
      </c>
    </row>
    <row r="4014" spans="1:2">
      <c r="A4014">
        <v>0.87469611659448443</v>
      </c>
      <c r="B4014">
        <v>1.3070301422379429</v>
      </c>
    </row>
    <row r="4015" spans="1:2">
      <c r="A4015">
        <v>0.58059351042287055</v>
      </c>
      <c r="B4015">
        <v>2.9665771386596913</v>
      </c>
    </row>
    <row r="4016" spans="1:2">
      <c r="A4016">
        <v>0.53739802386793034</v>
      </c>
      <c r="B4016">
        <v>3.4626442110014302</v>
      </c>
    </row>
    <row r="4017" spans="1:2">
      <c r="A4017">
        <v>3.643325657818508E-2</v>
      </c>
      <c r="B4017">
        <v>753.36252918104719</v>
      </c>
    </row>
    <row r="4018" spans="1:2">
      <c r="A4018">
        <v>0.26059722222024284</v>
      </c>
      <c r="B4018">
        <v>14.725174013703574</v>
      </c>
    </row>
    <row r="4019" spans="1:2">
      <c r="A4019">
        <v>0.51771801638220172</v>
      </c>
      <c r="B4019">
        <v>3.730898575970075</v>
      </c>
    </row>
    <row r="4020" spans="1:2">
      <c r="A4020">
        <v>0.19530524268763472</v>
      </c>
      <c r="B4020">
        <v>26.216348228540205</v>
      </c>
    </row>
    <row r="4021" spans="1:2">
      <c r="A4021">
        <v>0.52320559896828822</v>
      </c>
      <c r="B4021">
        <v>3.6530467849854595</v>
      </c>
    </row>
    <row r="4022" spans="1:2">
      <c r="A4022">
        <v>0.81647627004122669</v>
      </c>
      <c r="B4022">
        <v>1.5000746297469045</v>
      </c>
    </row>
    <row r="4023" spans="1:2">
      <c r="A4023">
        <v>0.66401717560244111</v>
      </c>
      <c r="B4023">
        <v>2.2679912457017601</v>
      </c>
    </row>
    <row r="4024" spans="1:2">
      <c r="A4024">
        <v>0.14423485557410043</v>
      </c>
      <c r="B4024">
        <v>48.068387327308493</v>
      </c>
    </row>
    <row r="4025" spans="1:2">
      <c r="A4025">
        <v>0.83240891706996423</v>
      </c>
      <c r="B4025">
        <v>1.4432001064359692</v>
      </c>
    </row>
    <row r="4026" spans="1:2">
      <c r="A4026">
        <v>0.82365828185156076</v>
      </c>
      <c r="B4026">
        <v>1.4740284328334208</v>
      </c>
    </row>
    <row r="4027" spans="1:2">
      <c r="A4027">
        <v>0.85335681672928776</v>
      </c>
      <c r="B4027">
        <v>1.3732154338933882</v>
      </c>
    </row>
    <row r="4028" spans="1:2">
      <c r="A4028">
        <v>0.11511610034542974</v>
      </c>
      <c r="B4028">
        <v>75.46192190026396</v>
      </c>
    </row>
    <row r="4029" spans="1:2">
      <c r="A4029">
        <v>0.26599589780375754</v>
      </c>
      <c r="B4029">
        <v>14.133512978323822</v>
      </c>
    </row>
    <row r="4030" spans="1:2">
      <c r="A4030">
        <v>0.36747450659796232</v>
      </c>
      <c r="B4030">
        <v>7.4053496527614975</v>
      </c>
    </row>
    <row r="4031" spans="1:2">
      <c r="A4031">
        <v>0.1849787156586542</v>
      </c>
      <c r="B4031">
        <v>29.225131941664387</v>
      </c>
    </row>
    <row r="4032" spans="1:2">
      <c r="A4032">
        <v>0.1511279005092252</v>
      </c>
      <c r="B4032">
        <v>43.783522803258293</v>
      </c>
    </row>
    <row r="4033" spans="1:2">
      <c r="A4033">
        <v>0.14017977532084913</v>
      </c>
      <c r="B4033">
        <v>50.889628545191805</v>
      </c>
    </row>
    <row r="4034" spans="1:2">
      <c r="A4034">
        <v>0.63439336410100733</v>
      </c>
      <c r="B4034">
        <v>2.4847502156834045</v>
      </c>
    </row>
    <row r="4035" spans="1:2">
      <c r="A4035">
        <v>0.46384777954308554</v>
      </c>
      <c r="B4035">
        <v>4.6478171711184117</v>
      </c>
    </row>
    <row r="4036" spans="1:2">
      <c r="A4036">
        <v>0.51023813061531431</v>
      </c>
      <c r="B4036">
        <v>3.841087305241949</v>
      </c>
    </row>
    <row r="4037" spans="1:2">
      <c r="A4037">
        <v>0.34922460134810507</v>
      </c>
      <c r="B4037">
        <v>8.1995560601991659</v>
      </c>
    </row>
    <row r="4038" spans="1:2">
      <c r="A4038">
        <v>0.56957853590904683</v>
      </c>
      <c r="B4038">
        <v>3.0824267872415367</v>
      </c>
    </row>
    <row r="4039" spans="1:2">
      <c r="A4039">
        <v>0.99969364918008541</v>
      </c>
      <c r="B4039">
        <v>1.0006129833073529</v>
      </c>
    </row>
    <row r="4040" spans="1:2">
      <c r="A4040">
        <v>0.95260070174095901</v>
      </c>
      <c r="B4040">
        <v>1.101991401329679</v>
      </c>
    </row>
    <row r="4041" spans="1:2">
      <c r="A4041">
        <v>0.49894760741049904</v>
      </c>
      <c r="B4041">
        <v>4.016891592464563</v>
      </c>
    </row>
    <row r="4042" spans="1:2">
      <c r="A4042">
        <v>0.67924981126939166</v>
      </c>
      <c r="B4042">
        <v>2.1674093730447601</v>
      </c>
    </row>
    <row r="4043" spans="1:2">
      <c r="A4043">
        <v>3.6423295306606152E-2</v>
      </c>
      <c r="B4043">
        <v>753.77465416146208</v>
      </c>
    </row>
    <row r="4044" spans="1:2">
      <c r="A4044">
        <v>0.89027365608072895</v>
      </c>
      <c r="B4044">
        <v>1.2616908547260592</v>
      </c>
    </row>
    <row r="4045" spans="1:2">
      <c r="A4045">
        <v>0.80728059277583797</v>
      </c>
      <c r="B4045">
        <v>1.5344437616041258</v>
      </c>
    </row>
    <row r="4046" spans="1:2">
      <c r="A4046">
        <v>3.8471639021210535E-2</v>
      </c>
      <c r="B4046">
        <v>675.64508494131462</v>
      </c>
    </row>
    <row r="4047" spans="1:2">
      <c r="A4047">
        <v>0.8618371760978818</v>
      </c>
      <c r="B4047">
        <v>1.3463238902967505</v>
      </c>
    </row>
    <row r="4048" spans="1:2">
      <c r="A4048">
        <v>0.80445656701925961</v>
      </c>
      <c r="B4048">
        <v>1.5452359283204651</v>
      </c>
    </row>
    <row r="4049" spans="1:2">
      <c r="A4049">
        <v>0.16322105043954482</v>
      </c>
      <c r="B4049">
        <v>37.535971697723312</v>
      </c>
    </row>
    <row r="4050" spans="1:2">
      <c r="A4050">
        <v>0.228663062523764</v>
      </c>
      <c r="B4050">
        <v>19.125287326601935</v>
      </c>
    </row>
    <row r="4051" spans="1:2">
      <c r="A4051">
        <v>0.62832806913700345</v>
      </c>
      <c r="B4051">
        <v>2.5329526856471194</v>
      </c>
    </row>
    <row r="4052" spans="1:2">
      <c r="A4052">
        <v>0.85527609405703342</v>
      </c>
      <c r="B4052">
        <v>1.3670592368797805</v>
      </c>
    </row>
    <row r="4053" spans="1:2">
      <c r="A4053">
        <v>0.4129406674691074</v>
      </c>
      <c r="B4053">
        <v>5.8644149085310966</v>
      </c>
    </row>
    <row r="4054" spans="1:2">
      <c r="A4054">
        <v>0.45983636000262429</v>
      </c>
      <c r="B4054">
        <v>4.7292620892277419</v>
      </c>
    </row>
    <row r="4055" spans="1:2">
      <c r="A4055">
        <v>0.43432580141607335</v>
      </c>
      <c r="B4055">
        <v>5.3011334914839994</v>
      </c>
    </row>
    <row r="4056" spans="1:2">
      <c r="A4056">
        <v>0.40727663424882365</v>
      </c>
      <c r="B4056">
        <v>6.0286630322346362</v>
      </c>
    </row>
    <row r="4057" spans="1:2">
      <c r="A4057">
        <v>0.7361455635492391</v>
      </c>
      <c r="B4057">
        <v>1.8453238794320721</v>
      </c>
    </row>
    <row r="4058" spans="1:2">
      <c r="A4058">
        <v>0.88469264211892895</v>
      </c>
      <c r="B4058">
        <v>1.2776596202813366</v>
      </c>
    </row>
    <row r="4059" spans="1:2">
      <c r="A4059">
        <v>0.79937880898838665</v>
      </c>
      <c r="B4059">
        <v>1.5649293565749147</v>
      </c>
    </row>
    <row r="4060" spans="1:2">
      <c r="A4060">
        <v>0.94499289926505692</v>
      </c>
      <c r="B4060">
        <v>1.1198063079755258</v>
      </c>
    </row>
    <row r="4061" spans="1:2">
      <c r="A4061">
        <v>0.35993575916180465</v>
      </c>
      <c r="B4061">
        <v>7.7188039282254355</v>
      </c>
    </row>
    <row r="4062" spans="1:2">
      <c r="A4062">
        <v>6.2774214403934048E-2</v>
      </c>
      <c r="B4062">
        <v>253.76833324317525</v>
      </c>
    </row>
    <row r="4063" spans="1:2">
      <c r="A4063">
        <v>0.74087073562887262</v>
      </c>
      <c r="B4063">
        <v>1.8218604960019562</v>
      </c>
    </row>
    <row r="4064" spans="1:2">
      <c r="A4064">
        <v>0.83784667133488111</v>
      </c>
      <c r="B4064">
        <v>1.4245277140042563</v>
      </c>
    </row>
    <row r="4065" spans="1:2">
      <c r="A4065">
        <v>0.16866711334287654</v>
      </c>
      <c r="B4065">
        <v>35.151120667354306</v>
      </c>
    </row>
    <row r="4066" spans="1:2">
      <c r="A4066">
        <v>0.2553055966206641</v>
      </c>
      <c r="B4066">
        <v>15.341906428343989</v>
      </c>
    </row>
    <row r="4067" spans="1:2">
      <c r="A4067">
        <v>0.74073682494086102</v>
      </c>
      <c r="B4067">
        <v>1.82251926882505</v>
      </c>
    </row>
    <row r="4068" spans="1:2">
      <c r="A4068">
        <v>0.35276022811422947</v>
      </c>
      <c r="B4068">
        <v>8.0360155871296612</v>
      </c>
    </row>
    <row r="4069" spans="1:2">
      <c r="A4069">
        <v>0.33779925377441877</v>
      </c>
      <c r="B4069">
        <v>8.7636016470320257</v>
      </c>
    </row>
    <row r="4070" spans="1:2">
      <c r="A4070">
        <v>0.35377931624838599</v>
      </c>
      <c r="B4070">
        <v>7.9897855637803481</v>
      </c>
    </row>
    <row r="4071" spans="1:2">
      <c r="A4071">
        <v>0.37837153016392477</v>
      </c>
      <c r="B4071">
        <v>6.9849467143033621</v>
      </c>
    </row>
    <row r="4072" spans="1:2">
      <c r="A4072">
        <v>0.65949550606807894</v>
      </c>
      <c r="B4072">
        <v>2.2991977137992805</v>
      </c>
    </row>
    <row r="4073" spans="1:2">
      <c r="A4073">
        <v>0.82798018912384297</v>
      </c>
      <c r="B4073">
        <v>1.4586802697777488</v>
      </c>
    </row>
    <row r="4074" spans="1:2">
      <c r="A4074">
        <v>0.69964944843318477</v>
      </c>
      <c r="B4074">
        <v>2.042861895456304</v>
      </c>
    </row>
    <row r="4075" spans="1:2">
      <c r="A4075">
        <v>0.78018369521552255</v>
      </c>
      <c r="B4075">
        <v>1.6428815794951199</v>
      </c>
    </row>
    <row r="4076" spans="1:2">
      <c r="A4076">
        <v>0.39405618990704916</v>
      </c>
      <c r="B4076">
        <v>6.4399677462062614</v>
      </c>
    </row>
    <row r="4077" spans="1:2">
      <c r="A4077">
        <v>0.70400184740490812</v>
      </c>
      <c r="B4077">
        <v>2.0176805262769166</v>
      </c>
    </row>
    <row r="4078" spans="1:2">
      <c r="A4078">
        <v>0.71082957981533701</v>
      </c>
      <c r="B4078">
        <v>1.9791058216828601</v>
      </c>
    </row>
    <row r="4079" spans="1:2">
      <c r="A4079">
        <v>0.83148519287511613</v>
      </c>
      <c r="B4079">
        <v>1.4464084843373461</v>
      </c>
    </row>
    <row r="4080" spans="1:2">
      <c r="A4080">
        <v>0.13424404752228991</v>
      </c>
      <c r="B4080">
        <v>55.489386634813577</v>
      </c>
    </row>
    <row r="4081" spans="1:2">
      <c r="A4081">
        <v>0.46268113289023383</v>
      </c>
      <c r="B4081">
        <v>4.6712855867429575</v>
      </c>
    </row>
    <row r="4082" spans="1:2">
      <c r="A4082">
        <v>0.57923795345523033</v>
      </c>
      <c r="B4082">
        <v>2.980478402446356</v>
      </c>
    </row>
    <row r="4083" spans="1:2">
      <c r="A4083">
        <v>0.39729918579227719</v>
      </c>
      <c r="B4083">
        <v>6.3352630172964739</v>
      </c>
    </row>
    <row r="4084" spans="1:2">
      <c r="A4084">
        <v>0.93039145439441717</v>
      </c>
      <c r="B4084">
        <v>1.1552303084890418</v>
      </c>
    </row>
    <row r="4085" spans="1:2">
      <c r="A4085">
        <v>0.48169805563394519</v>
      </c>
      <c r="B4085">
        <v>4.3097314933218387</v>
      </c>
    </row>
    <row r="4086" spans="1:2">
      <c r="A4086">
        <v>0.45046656440540911</v>
      </c>
      <c r="B4086">
        <v>4.9280474118104634</v>
      </c>
    </row>
    <row r="4087" spans="1:2">
      <c r="A4087">
        <v>0.66840769807687472</v>
      </c>
      <c r="B4087">
        <v>2.2382939144055642</v>
      </c>
    </row>
    <row r="4088" spans="1:2">
      <c r="A4088">
        <v>0.31651659200887483</v>
      </c>
      <c r="B4088">
        <v>9.9817580360482125</v>
      </c>
    </row>
    <row r="4089" spans="1:2">
      <c r="A4089">
        <v>0.5659915456772</v>
      </c>
      <c r="B4089">
        <v>3.1216205552619827</v>
      </c>
    </row>
    <row r="4090" spans="1:2">
      <c r="A4090">
        <v>0.29666729355420962</v>
      </c>
      <c r="B4090">
        <v>11.362153723326811</v>
      </c>
    </row>
    <row r="4091" spans="1:2">
      <c r="A4091">
        <v>0.13501270988957703</v>
      </c>
      <c r="B4091">
        <v>54.85935428957044</v>
      </c>
    </row>
    <row r="4092" spans="1:2">
      <c r="A4092">
        <v>0.82327570728041288</v>
      </c>
      <c r="B4092">
        <v>1.4753987072582735</v>
      </c>
    </row>
    <row r="4093" spans="1:2">
      <c r="A4093">
        <v>0.67131422218605574</v>
      </c>
      <c r="B4093">
        <v>2.2189540239079824</v>
      </c>
    </row>
    <row r="4094" spans="1:2">
      <c r="A4094">
        <v>0.1649560691042149</v>
      </c>
      <c r="B4094">
        <v>36.750512706915146</v>
      </c>
    </row>
    <row r="4095" spans="1:2">
      <c r="A4095">
        <v>0.64171235048065256</v>
      </c>
      <c r="B4095">
        <v>2.4283942970127979</v>
      </c>
    </row>
    <row r="4096" spans="1:2">
      <c r="A4096">
        <v>0.6535746310318542</v>
      </c>
      <c r="B4096">
        <v>2.3410442740942212</v>
      </c>
    </row>
    <row r="4097" spans="1:2">
      <c r="A4097">
        <v>0.60663304628565329</v>
      </c>
      <c r="B4097">
        <v>2.7173643312149025</v>
      </c>
    </row>
    <row r="4098" spans="1:2">
      <c r="A4098">
        <v>0.81694311206942771</v>
      </c>
      <c r="B4098">
        <v>1.4983606847250379</v>
      </c>
    </row>
    <row r="4099" spans="1:2">
      <c r="A4099">
        <v>0.11133960630363693</v>
      </c>
      <c r="B4099">
        <v>80.667878849237837</v>
      </c>
    </row>
    <row r="4100" spans="1:2">
      <c r="A4100">
        <v>0.69518375901718321</v>
      </c>
      <c r="B4100">
        <v>2.0691918776944154</v>
      </c>
    </row>
    <row r="4101" spans="1:2">
      <c r="A4101">
        <v>0.83008294060696741</v>
      </c>
      <c r="B4101">
        <v>1.4512994238188868</v>
      </c>
    </row>
    <row r="4102" spans="1:2">
      <c r="A4102">
        <v>0.77265802947620377</v>
      </c>
      <c r="B4102">
        <v>1.6750406681263947</v>
      </c>
    </row>
    <row r="4103" spans="1:2">
      <c r="A4103">
        <v>0.71468789031913849</v>
      </c>
      <c r="B4103">
        <v>1.9577947206153816</v>
      </c>
    </row>
    <row r="4104" spans="1:2">
      <c r="A4104">
        <v>0.82278032569380333</v>
      </c>
      <c r="B4104">
        <v>1.4771758654043077</v>
      </c>
    </row>
    <row r="4105" spans="1:2">
      <c r="A4105">
        <v>0.31135414984583365</v>
      </c>
      <c r="B4105">
        <v>10.31550948972416</v>
      </c>
    </row>
    <row r="4106" spans="1:2">
      <c r="A4106">
        <v>0.71171478906185248</v>
      </c>
      <c r="B4106">
        <v>1.9741857798180111</v>
      </c>
    </row>
    <row r="4107" spans="1:2">
      <c r="A4107">
        <v>0.84768283105832731</v>
      </c>
      <c r="B4107">
        <v>1.3916602603225596</v>
      </c>
    </row>
    <row r="4108" spans="1:2">
      <c r="A4108">
        <v>0.84231884146788594</v>
      </c>
      <c r="B4108">
        <v>1.4094412224108348</v>
      </c>
    </row>
    <row r="4109" spans="1:2">
      <c r="A4109">
        <v>0.51921240585067707</v>
      </c>
      <c r="B4109">
        <v>3.7094530483291148</v>
      </c>
    </row>
    <row r="4110" spans="1:2">
      <c r="A4110">
        <v>0.50888018981416305</v>
      </c>
      <c r="B4110">
        <v>3.8616144495612179</v>
      </c>
    </row>
    <row r="4111" spans="1:2">
      <c r="A4111">
        <v>5.6591668511677184E-2</v>
      </c>
      <c r="B4111">
        <v>312.24464779696717</v>
      </c>
    </row>
    <row r="4112" spans="1:2">
      <c r="A4112">
        <v>0.9026256933457053</v>
      </c>
      <c r="B4112">
        <v>1.2273957546294791</v>
      </c>
    </row>
    <row r="4113" spans="1:2">
      <c r="A4113">
        <v>9.2122057839000071E-2</v>
      </c>
      <c r="B4113">
        <v>117.83457465914833</v>
      </c>
    </row>
    <row r="4114" spans="1:2">
      <c r="A4114">
        <v>0.53892167753243569</v>
      </c>
      <c r="B4114">
        <v>3.4430925294861825</v>
      </c>
    </row>
    <row r="4115" spans="1:2">
      <c r="A4115">
        <v>0.83969559782498049</v>
      </c>
      <c r="B4115">
        <v>1.4182612829355377</v>
      </c>
    </row>
    <row r="4116" spans="1:2">
      <c r="A4116">
        <v>0.43789124907734056</v>
      </c>
      <c r="B4116">
        <v>5.2151579645973234</v>
      </c>
    </row>
    <row r="4117" spans="1:2">
      <c r="A4117">
        <v>0.45367943935891919</v>
      </c>
      <c r="B4117">
        <v>4.8584954999789369</v>
      </c>
    </row>
    <row r="4118" spans="1:2">
      <c r="A4118">
        <v>0.32422230901570614</v>
      </c>
      <c r="B4118">
        <v>9.5129280330189925</v>
      </c>
    </row>
    <row r="4119" spans="1:2">
      <c r="A4119">
        <v>0.77154310470558518</v>
      </c>
      <c r="B4119">
        <v>1.6798852287906345</v>
      </c>
    </row>
    <row r="4120" spans="1:2">
      <c r="A4120">
        <v>0.40294181326977441</v>
      </c>
      <c r="B4120">
        <v>6.1590726526494972</v>
      </c>
    </row>
    <row r="4121" spans="1:2">
      <c r="A4121">
        <v>0.55428448620109472</v>
      </c>
      <c r="B4121">
        <v>3.2548767889219516</v>
      </c>
    </row>
    <row r="4122" spans="1:2">
      <c r="A4122">
        <v>4.2018869153884086E-2</v>
      </c>
      <c r="B4122">
        <v>566.38439570226888</v>
      </c>
    </row>
    <row r="4123" spans="1:2">
      <c r="A4123">
        <v>0.55258459909664204</v>
      </c>
      <c r="B4123">
        <v>3.2749332052972608</v>
      </c>
    </row>
    <row r="4124" spans="1:2">
      <c r="A4124">
        <v>0.56234819671123137</v>
      </c>
      <c r="B4124">
        <v>3.1622003787817099</v>
      </c>
    </row>
    <row r="4125" spans="1:2">
      <c r="A4125">
        <v>0.51946728342672444</v>
      </c>
      <c r="B4125">
        <v>3.7058138414469219</v>
      </c>
    </row>
    <row r="4126" spans="1:2">
      <c r="A4126">
        <v>0.73140752085256278</v>
      </c>
      <c r="B4126">
        <v>1.8693092563642</v>
      </c>
    </row>
    <row r="4127" spans="1:2">
      <c r="A4127">
        <v>0.23573269368811922</v>
      </c>
      <c r="B4127">
        <v>17.995352669181241</v>
      </c>
    </row>
    <row r="4128" spans="1:2">
      <c r="A4128">
        <v>0.77418750976320938</v>
      </c>
      <c r="B4128">
        <v>1.6684288047958642</v>
      </c>
    </row>
    <row r="4129" spans="1:2">
      <c r="A4129">
        <v>0.51485222577505985</v>
      </c>
      <c r="B4129">
        <v>3.7725483177824395</v>
      </c>
    </row>
    <row r="4130" spans="1:2">
      <c r="A4130">
        <v>0.16184290634401943</v>
      </c>
      <c r="B4130">
        <v>38.177955057872097</v>
      </c>
    </row>
    <row r="4131" spans="1:2">
      <c r="A4131">
        <v>0.42235232644133269</v>
      </c>
      <c r="B4131">
        <v>5.6059628898252667</v>
      </c>
    </row>
    <row r="4132" spans="1:2">
      <c r="A4132">
        <v>2.8490569374853836E-2</v>
      </c>
      <c r="B4132">
        <v>1231.9632217710762</v>
      </c>
    </row>
    <row r="4133" spans="1:2">
      <c r="A4133">
        <v>2.3597792708350607E-2</v>
      </c>
      <c r="B4133">
        <v>1795.7969779891255</v>
      </c>
    </row>
    <row r="4134" spans="1:2">
      <c r="A4134">
        <v>0.78669471340329844</v>
      </c>
      <c r="B4134">
        <v>1.6157997498841452</v>
      </c>
    </row>
    <row r="4135" spans="1:2">
      <c r="A4135">
        <v>9.5283579960209419E-2</v>
      </c>
      <c r="B4135">
        <v>110.14476689047979</v>
      </c>
    </row>
    <row r="4136" spans="1:2">
      <c r="A4136">
        <v>0.13139992837304648</v>
      </c>
      <c r="B4136">
        <v>57.917491423197681</v>
      </c>
    </row>
    <row r="4137" spans="1:2">
      <c r="A4137">
        <v>0.89210731814991595</v>
      </c>
      <c r="B4137">
        <v>1.2565095565003852</v>
      </c>
    </row>
    <row r="4138" spans="1:2">
      <c r="A4138">
        <v>0.37991319866668749</v>
      </c>
      <c r="B4138">
        <v>6.9283726156767775</v>
      </c>
    </row>
    <row r="4139" spans="1:2">
      <c r="A4139">
        <v>0.29759199556393678</v>
      </c>
      <c r="B4139">
        <v>11.291652614096877</v>
      </c>
    </row>
    <row r="4140" spans="1:2">
      <c r="A4140">
        <v>0.22132952729904276</v>
      </c>
      <c r="B4140">
        <v>20.41367926873723</v>
      </c>
    </row>
    <row r="4141" spans="1:2">
      <c r="A4141">
        <v>0.72865987743577065</v>
      </c>
      <c r="B4141">
        <v>1.8834334843038874</v>
      </c>
    </row>
    <row r="4142" spans="1:2">
      <c r="A4142">
        <v>0.17005143718983984</v>
      </c>
      <c r="B4142">
        <v>34.581146405822487</v>
      </c>
    </row>
    <row r="4143" spans="1:2">
      <c r="A4143">
        <v>0.33639393571382037</v>
      </c>
      <c r="B4143">
        <v>8.836976171732271</v>
      </c>
    </row>
    <row r="4144" spans="1:2">
      <c r="A4144">
        <v>0.41646813476204247</v>
      </c>
      <c r="B4144">
        <v>5.7654929356699416</v>
      </c>
    </row>
    <row r="4145" spans="1:2">
      <c r="A4145">
        <v>0.81292167633907297</v>
      </c>
      <c r="B4145">
        <v>1.5132218091618308</v>
      </c>
    </row>
    <row r="4146" spans="1:2">
      <c r="A4146">
        <v>0.94892353437727484</v>
      </c>
      <c r="B4146">
        <v>1.1105485885190998</v>
      </c>
    </row>
    <row r="4147" spans="1:2">
      <c r="A4147">
        <v>2.85081247951533E-2</v>
      </c>
      <c r="B4147">
        <v>1230.4463929291453</v>
      </c>
    </row>
    <row r="4148" spans="1:2">
      <c r="A4148">
        <v>0.65476289306391777</v>
      </c>
      <c r="B4148">
        <v>2.332554941917595</v>
      </c>
    </row>
    <row r="4149" spans="1:2">
      <c r="A4149">
        <v>0.95707908061551716</v>
      </c>
      <c r="B4149">
        <v>1.0917026199065414</v>
      </c>
    </row>
    <row r="4150" spans="1:2">
      <c r="A4150">
        <v>0.19378797717811325</v>
      </c>
      <c r="B4150">
        <v>26.628477808878568</v>
      </c>
    </row>
    <row r="4151" spans="1:2">
      <c r="A4151">
        <v>0.71464793667353521</v>
      </c>
      <c r="B4151">
        <v>1.9580136346259294</v>
      </c>
    </row>
    <row r="4152" spans="1:2">
      <c r="A4152">
        <v>0.44491875056359387</v>
      </c>
      <c r="B4152">
        <v>5.0517119860640403</v>
      </c>
    </row>
    <row r="4153" spans="1:2">
      <c r="A4153">
        <v>0.65373912415812008</v>
      </c>
      <c r="B4153">
        <v>2.3398663202905619</v>
      </c>
    </row>
    <row r="4154" spans="1:2">
      <c r="A4154">
        <v>0.56708691286937896</v>
      </c>
      <c r="B4154">
        <v>3.1095729543066417</v>
      </c>
    </row>
    <row r="4155" spans="1:2">
      <c r="A4155">
        <v>8.6850936741327267E-2</v>
      </c>
      <c r="B4155">
        <v>132.5717490632322</v>
      </c>
    </row>
    <row r="4156" spans="1:2">
      <c r="A4156">
        <v>0.28723750560852168</v>
      </c>
      <c r="B4156">
        <v>12.120421042896846</v>
      </c>
    </row>
    <row r="4157" spans="1:2">
      <c r="A4157">
        <v>0.16245540220474952</v>
      </c>
      <c r="B4157">
        <v>37.890617637465617</v>
      </c>
    </row>
    <row r="4158" spans="1:2">
      <c r="A4158">
        <v>0.74216604175000489</v>
      </c>
      <c r="B4158">
        <v>1.8155066409997793</v>
      </c>
    </row>
    <row r="4159" spans="1:2">
      <c r="A4159">
        <v>1.1841953370824942E-2</v>
      </c>
      <c r="B4159">
        <v>7131.047128591551</v>
      </c>
    </row>
    <row r="4160" spans="1:2">
      <c r="A4160">
        <v>0.77572662569352158</v>
      </c>
      <c r="B4160">
        <v>1.6618147276661441</v>
      </c>
    </row>
    <row r="4161" spans="1:2">
      <c r="A4161">
        <v>0.2890518532640467</v>
      </c>
      <c r="B4161">
        <v>11.968741399610076</v>
      </c>
    </row>
    <row r="4162" spans="1:2">
      <c r="A4162">
        <v>0.8589215148204099</v>
      </c>
      <c r="B4162">
        <v>1.3554797605640989</v>
      </c>
    </row>
    <row r="4163" spans="1:2">
      <c r="A4163">
        <v>0.3575652411568262</v>
      </c>
      <c r="B4163">
        <v>7.8214884983619219</v>
      </c>
    </row>
    <row r="4164" spans="1:2">
      <c r="A4164">
        <v>0.24168253039196763</v>
      </c>
      <c r="B4164">
        <v>17.120225526393344</v>
      </c>
    </row>
    <row r="4165" spans="1:2">
      <c r="A4165">
        <v>0.84200343639481301</v>
      </c>
      <c r="B4165">
        <v>1.4104973420258025</v>
      </c>
    </row>
    <row r="4166" spans="1:2">
      <c r="A4166">
        <v>0.90077486359898185</v>
      </c>
      <c r="B4166">
        <v>1.232444817401493</v>
      </c>
    </row>
    <row r="4167" spans="1:2">
      <c r="A4167">
        <v>0.83799566279382098</v>
      </c>
      <c r="B4167">
        <v>1.4240212111570327</v>
      </c>
    </row>
    <row r="4168" spans="1:2">
      <c r="A4168">
        <v>0.82263769223990924</v>
      </c>
      <c r="B4168">
        <v>1.4776881515866278</v>
      </c>
    </row>
    <row r="4169" spans="1:2">
      <c r="A4169">
        <v>0.57501356552877803</v>
      </c>
      <c r="B4169">
        <v>3.0244319613513899</v>
      </c>
    </row>
    <row r="4170" spans="1:2">
      <c r="A4170">
        <v>0.23054504756949679</v>
      </c>
      <c r="B4170">
        <v>18.81431475048004</v>
      </c>
    </row>
    <row r="4171" spans="1:2">
      <c r="A4171">
        <v>0.93055002252148444</v>
      </c>
      <c r="B4171">
        <v>1.1548366335774041</v>
      </c>
    </row>
    <row r="4172" spans="1:2">
      <c r="A4172">
        <v>0.26978824758995423</v>
      </c>
      <c r="B4172">
        <v>13.738962737063135</v>
      </c>
    </row>
    <row r="4173" spans="1:2">
      <c r="A4173">
        <v>0.68275493246678431</v>
      </c>
      <c r="B4173">
        <v>2.1452124429677029</v>
      </c>
    </row>
    <row r="4174" spans="1:2">
      <c r="A4174">
        <v>0.26940387119697062</v>
      </c>
      <c r="B4174">
        <v>13.778195285916896</v>
      </c>
    </row>
    <row r="4175" spans="1:2">
      <c r="A4175">
        <v>0.91150118983333495</v>
      </c>
      <c r="B4175">
        <v>1.2036092596190984</v>
      </c>
    </row>
    <row r="4176" spans="1:2">
      <c r="A4176">
        <v>0.47256971525653757</v>
      </c>
      <c r="B4176">
        <v>4.4778364514463966</v>
      </c>
    </row>
    <row r="4177" spans="1:2">
      <c r="A4177">
        <v>6.6969193109496672E-2</v>
      </c>
      <c r="B4177">
        <v>222.97176282488167</v>
      </c>
    </row>
    <row r="4178" spans="1:2">
      <c r="A4178">
        <v>0.99395981522060506</v>
      </c>
      <c r="B4178">
        <v>1.0121907092355804</v>
      </c>
    </row>
    <row r="4179" spans="1:2">
      <c r="A4179">
        <v>0.71345065551895992</v>
      </c>
      <c r="B4179">
        <v>1.9645908515671708</v>
      </c>
    </row>
    <row r="4180" spans="1:2">
      <c r="A4180">
        <v>0.61033669253998935</v>
      </c>
      <c r="B4180">
        <v>2.6844853623315652</v>
      </c>
    </row>
    <row r="4181" spans="1:2">
      <c r="A4181">
        <v>0.4855248012889386</v>
      </c>
      <c r="B4181">
        <v>4.2420634647819222</v>
      </c>
    </row>
    <row r="4182" spans="1:2">
      <c r="A4182">
        <v>0.41817588398090488</v>
      </c>
      <c r="B4182">
        <v>5.718498779270619</v>
      </c>
    </row>
    <row r="4183" spans="1:2">
      <c r="A4183">
        <v>0.39943923636001433</v>
      </c>
      <c r="B4183">
        <v>6.2675607830475686</v>
      </c>
    </row>
    <row r="4184" spans="1:2">
      <c r="A4184">
        <v>0.97769844123111582</v>
      </c>
      <c r="B4184">
        <v>1.0461408344950607</v>
      </c>
    </row>
    <row r="4185" spans="1:2">
      <c r="A4185">
        <v>0.4097368408917168</v>
      </c>
      <c r="B4185">
        <v>5.9564838783210483</v>
      </c>
    </row>
    <row r="4186" spans="1:2">
      <c r="A4186">
        <v>0.17303906586469808</v>
      </c>
      <c r="B4186">
        <v>33.397324482493808</v>
      </c>
    </row>
    <row r="4187" spans="1:2">
      <c r="A4187">
        <v>0.48241259525414693</v>
      </c>
      <c r="B4187">
        <v>4.2969739770050683</v>
      </c>
    </row>
    <row r="4188" spans="1:2">
      <c r="A4188">
        <v>0.79591288718094866</v>
      </c>
      <c r="B4188">
        <v>1.5785884705644895</v>
      </c>
    </row>
    <row r="4189" spans="1:2">
      <c r="A4189">
        <v>0.54281123040722967</v>
      </c>
      <c r="B4189">
        <v>3.3939258626762565</v>
      </c>
    </row>
    <row r="4190" spans="1:2">
      <c r="A4190">
        <v>0.87707444463889406</v>
      </c>
      <c r="B4190">
        <v>1.2999513091924813</v>
      </c>
    </row>
    <row r="4191" spans="1:2">
      <c r="A4191">
        <v>0.23934682973521171</v>
      </c>
      <c r="B4191">
        <v>17.455996299164728</v>
      </c>
    </row>
    <row r="4192" spans="1:2">
      <c r="A4192">
        <v>0.4636896440059477</v>
      </c>
      <c r="B4192">
        <v>4.6509878711894377</v>
      </c>
    </row>
    <row r="4193" spans="1:2">
      <c r="A4193">
        <v>0.69438719857534648</v>
      </c>
      <c r="B4193">
        <v>2.0739419127756875</v>
      </c>
    </row>
    <row r="4194" spans="1:2">
      <c r="A4194">
        <v>0.88969098416209658</v>
      </c>
      <c r="B4194">
        <v>1.2633439962664244</v>
      </c>
    </row>
    <row r="4195" spans="1:2">
      <c r="A4195">
        <v>0.25432612441132285</v>
      </c>
      <c r="B4195">
        <v>15.460304861009872</v>
      </c>
    </row>
    <row r="4196" spans="1:2">
      <c r="A4196">
        <v>0.9704019249196254</v>
      </c>
      <c r="B4196">
        <v>1.0619319838588122</v>
      </c>
    </row>
    <row r="4197" spans="1:2">
      <c r="A4197">
        <v>0.28992802712765608</v>
      </c>
      <c r="B4197">
        <v>11.896510695379432</v>
      </c>
    </row>
    <row r="4198" spans="1:2">
      <c r="A4198">
        <v>7.8770947649802636E-2</v>
      </c>
      <c r="B4198">
        <v>161.16393382978322</v>
      </c>
    </row>
    <row r="4199" spans="1:2">
      <c r="A4199">
        <v>0.31772220426867404</v>
      </c>
      <c r="B4199">
        <v>9.9061492327757676</v>
      </c>
    </row>
    <row r="4200" spans="1:2">
      <c r="A4200">
        <v>0.97848229522746832</v>
      </c>
      <c r="B4200">
        <v>1.044465396479255</v>
      </c>
    </row>
    <row r="4201" spans="1:2">
      <c r="A4201">
        <v>0.53740353331745272</v>
      </c>
      <c r="B4201">
        <v>3.4625732134566727</v>
      </c>
    </row>
    <row r="4202" spans="1:2">
      <c r="A4202">
        <v>0.43460874645463576</v>
      </c>
      <c r="B4202">
        <v>5.2942333028433683</v>
      </c>
    </row>
    <row r="4203" spans="1:2">
      <c r="A4203">
        <v>0.11335362760037082</v>
      </c>
      <c r="B4203">
        <v>77.82679635320909</v>
      </c>
    </row>
    <row r="4204" spans="1:2">
      <c r="A4204">
        <v>0.35639481757876212</v>
      </c>
      <c r="B4204">
        <v>7.872945399593358</v>
      </c>
    </row>
    <row r="4205" spans="1:2">
      <c r="A4205">
        <v>7.3831446418251012E-3</v>
      </c>
      <c r="B4205">
        <v>18344.980169173301</v>
      </c>
    </row>
    <row r="4206" spans="1:2">
      <c r="A4206">
        <v>3.1073376819198639E-2</v>
      </c>
      <c r="B4206">
        <v>1035.6740549005331</v>
      </c>
    </row>
    <row r="4207" spans="1:2">
      <c r="A4207">
        <v>0.11567786795773105</v>
      </c>
      <c r="B4207">
        <v>74.73076857031171</v>
      </c>
    </row>
    <row r="4208" spans="1:2">
      <c r="A4208">
        <v>0.59586777589749129</v>
      </c>
      <c r="B4208">
        <v>2.8164380341574931</v>
      </c>
    </row>
    <row r="4209" spans="1:2">
      <c r="A4209">
        <v>0.8557437730968136</v>
      </c>
      <c r="B4209">
        <v>1.3655654013073013</v>
      </c>
    </row>
    <row r="4210" spans="1:2">
      <c r="A4210">
        <v>0.48450348745008842</v>
      </c>
      <c r="B4210">
        <v>4.259966512247634</v>
      </c>
    </row>
    <row r="4211" spans="1:2">
      <c r="A4211">
        <v>0.71209543422473942</v>
      </c>
      <c r="B4211">
        <v>1.9720757721227358</v>
      </c>
    </row>
    <row r="4212" spans="1:2">
      <c r="A4212">
        <v>0.40498719886544787</v>
      </c>
      <c r="B4212">
        <v>6.0970170307974021</v>
      </c>
    </row>
    <row r="4213" spans="1:2">
      <c r="A4213">
        <v>0.17528882180859107</v>
      </c>
      <c r="B4213">
        <v>32.545545565659495</v>
      </c>
    </row>
    <row r="4214" spans="1:2">
      <c r="A4214">
        <v>0.26228382752217638</v>
      </c>
      <c r="B4214">
        <v>14.536403666802876</v>
      </c>
    </row>
    <row r="4215" spans="1:2">
      <c r="A4215">
        <v>0.43882506429697754</v>
      </c>
      <c r="B4215">
        <v>5.1929859756772174</v>
      </c>
    </row>
    <row r="4216" spans="1:2">
      <c r="A4216">
        <v>0.297638292431192</v>
      </c>
      <c r="B4216">
        <v>11.288140112528072</v>
      </c>
    </row>
    <row r="4217" spans="1:2">
      <c r="A4217">
        <v>5.7965685861401717E-2</v>
      </c>
      <c r="B4217">
        <v>297.61721077321448</v>
      </c>
    </row>
    <row r="4218" spans="1:2">
      <c r="A4218">
        <v>0.84625481638101641</v>
      </c>
      <c r="B4218">
        <v>1.3963609438179114</v>
      </c>
    </row>
    <row r="4219" spans="1:2">
      <c r="A4219">
        <v>0.83700831460185166</v>
      </c>
      <c r="B4219">
        <v>1.4273827883750958</v>
      </c>
    </row>
    <row r="4220" spans="1:2">
      <c r="A4220">
        <v>0.46254241552023223</v>
      </c>
      <c r="B4220">
        <v>4.6740878621489381</v>
      </c>
    </row>
    <row r="4221" spans="1:2">
      <c r="A4221">
        <v>0.47122556619191514</v>
      </c>
      <c r="B4221">
        <v>4.5034185267737943</v>
      </c>
    </row>
    <row r="4222" spans="1:2">
      <c r="A4222">
        <v>0.1972457664502365</v>
      </c>
      <c r="B4222">
        <v>25.703047501584713</v>
      </c>
    </row>
    <row r="4223" spans="1:2">
      <c r="A4223">
        <v>0.28815725912768375</v>
      </c>
      <c r="B4223">
        <v>12.043171495807062</v>
      </c>
    </row>
    <row r="4224" spans="1:2">
      <c r="A4224">
        <v>0.37315998862039734</v>
      </c>
      <c r="B4224">
        <v>7.1814122417407562</v>
      </c>
    </row>
    <row r="4225" spans="1:2">
      <c r="A4225">
        <v>0.23726726658377029</v>
      </c>
      <c r="B4225">
        <v>17.763328441532849</v>
      </c>
    </row>
    <row r="4226" spans="1:2">
      <c r="A4226">
        <v>0.33033921412923051</v>
      </c>
      <c r="B4226">
        <v>9.1638872573194359</v>
      </c>
    </row>
    <row r="4227" spans="1:2">
      <c r="A4227">
        <v>0.33803239535659957</v>
      </c>
      <c r="B4227">
        <v>8.7515172705284368</v>
      </c>
    </row>
    <row r="4228" spans="1:2">
      <c r="A4228">
        <v>0.4869484240320161</v>
      </c>
      <c r="B4228">
        <v>4.2172958717601201</v>
      </c>
    </row>
    <row r="4229" spans="1:2">
      <c r="A4229">
        <v>2.1537703971680422E-2</v>
      </c>
      <c r="B4229">
        <v>2155.7638904913597</v>
      </c>
    </row>
    <row r="4230" spans="1:2">
      <c r="A4230">
        <v>0.7901694241084396</v>
      </c>
      <c r="B4230">
        <v>1.6016202790377603</v>
      </c>
    </row>
    <row r="4231" spans="1:2">
      <c r="A4231">
        <v>8.0657993802966788E-2</v>
      </c>
      <c r="B4231">
        <v>153.71107812403918</v>
      </c>
    </row>
    <row r="4232" spans="1:2">
      <c r="A4232">
        <v>0.50649611660939753</v>
      </c>
      <c r="B4232">
        <v>3.8980531838086594</v>
      </c>
    </row>
    <row r="4233" spans="1:2">
      <c r="A4233">
        <v>0.63932392743705124</v>
      </c>
      <c r="B4233">
        <v>2.4465724589634208</v>
      </c>
    </row>
    <row r="4234" spans="1:2">
      <c r="A4234">
        <v>0.58314338166775803</v>
      </c>
      <c r="B4234">
        <v>2.9406903607808812</v>
      </c>
    </row>
    <row r="4235" spans="1:2">
      <c r="A4235">
        <v>0.40941125900356434</v>
      </c>
      <c r="B4235">
        <v>5.9659613626006376</v>
      </c>
    </row>
    <row r="4236" spans="1:2">
      <c r="A4236">
        <v>0.78933189356031219</v>
      </c>
      <c r="B4236">
        <v>1.6050209209704189</v>
      </c>
    </row>
    <row r="4237" spans="1:2">
      <c r="A4237">
        <v>0.76807854128975395</v>
      </c>
      <c r="B4237">
        <v>1.6950742878600951</v>
      </c>
    </row>
    <row r="4238" spans="1:2">
      <c r="A4238">
        <v>0.31351176261694125</v>
      </c>
      <c r="B4238">
        <v>10.174013757363763</v>
      </c>
    </row>
    <row r="4239" spans="1:2">
      <c r="A4239">
        <v>0.23447167680113545</v>
      </c>
      <c r="B4239">
        <v>18.189435513296097</v>
      </c>
    </row>
    <row r="4240" spans="1:2">
      <c r="A4240">
        <v>0.25425021541283321</v>
      </c>
      <c r="B4240">
        <v>15.469537902940846</v>
      </c>
    </row>
    <row r="4241" spans="1:2">
      <c r="A4241">
        <v>0.68112764457834385</v>
      </c>
      <c r="B4241">
        <v>2.1554749783321845</v>
      </c>
    </row>
    <row r="4242" spans="1:2">
      <c r="A4242">
        <v>0.43372146990685279</v>
      </c>
      <c r="B4242">
        <v>5.3159165914422166</v>
      </c>
    </row>
    <row r="4243" spans="1:2">
      <c r="A4243">
        <v>0.26768558943985976</v>
      </c>
      <c r="B4243">
        <v>13.955648292238825</v>
      </c>
    </row>
    <row r="4244" spans="1:2">
      <c r="A4244">
        <v>0.61184734943795349</v>
      </c>
      <c r="B4244">
        <v>2.6712456874292694</v>
      </c>
    </row>
    <row r="4245" spans="1:2">
      <c r="A4245">
        <v>0.96220027637467753</v>
      </c>
      <c r="B4245">
        <v>1.0801126324128654</v>
      </c>
    </row>
    <row r="4246" spans="1:2">
      <c r="A4246">
        <v>0.62409806934954259</v>
      </c>
      <c r="B4246">
        <v>2.5674046403637507</v>
      </c>
    </row>
    <row r="4247" spans="1:2">
      <c r="A4247">
        <v>0.78395314836516139</v>
      </c>
      <c r="B4247">
        <v>1.6271207475257086</v>
      </c>
    </row>
    <row r="4248" spans="1:2">
      <c r="A4248">
        <v>0.7920631070616686</v>
      </c>
      <c r="B4248">
        <v>1.5939710517073302</v>
      </c>
    </row>
    <row r="4249" spans="1:2">
      <c r="A4249">
        <v>0.37601656919588944</v>
      </c>
      <c r="B4249">
        <v>7.0727129909226019</v>
      </c>
    </row>
    <row r="4250" spans="1:2">
      <c r="A4250">
        <v>0.2995550652964214</v>
      </c>
      <c r="B4250">
        <v>11.144142703633442</v>
      </c>
    </row>
    <row r="4251" spans="1:2">
      <c r="A4251">
        <v>3.6507296244639775E-2</v>
      </c>
      <c r="B4251">
        <v>750.30987098351557</v>
      </c>
    </row>
    <row r="4252" spans="1:2">
      <c r="A4252">
        <v>0.99845157279920382</v>
      </c>
      <c r="B4252">
        <v>1.0031040621609797</v>
      </c>
    </row>
    <row r="4253" spans="1:2">
      <c r="A4253">
        <v>0.95821895701537407</v>
      </c>
      <c r="B4253">
        <v>1.0891068334553951</v>
      </c>
    </row>
    <row r="4254" spans="1:2">
      <c r="A4254">
        <v>0.51131653629176643</v>
      </c>
      <c r="B4254">
        <v>3.8249020974552064</v>
      </c>
    </row>
    <row r="4255" spans="1:2">
      <c r="A4255">
        <v>0.21015067782584396</v>
      </c>
      <c r="B4255">
        <v>22.643231657315837</v>
      </c>
    </row>
    <row r="4256" spans="1:2">
      <c r="A4256">
        <v>0.68063177159646848</v>
      </c>
      <c r="B4256">
        <v>2.1586168568069044</v>
      </c>
    </row>
    <row r="4257" spans="1:2">
      <c r="A4257">
        <v>1.3073148574394011E-3</v>
      </c>
      <c r="B4257">
        <v>585112.8098422715</v>
      </c>
    </row>
    <row r="4258" spans="1:2">
      <c r="A4258">
        <v>0.47943115760606858</v>
      </c>
      <c r="B4258">
        <v>4.350583318627411</v>
      </c>
    </row>
    <row r="4259" spans="1:2">
      <c r="A4259">
        <v>0.13682712869667957</v>
      </c>
      <c r="B4259">
        <v>53.41405793534252</v>
      </c>
    </row>
    <row r="4260" spans="1:2">
      <c r="A4260">
        <v>0.15402250609596768</v>
      </c>
      <c r="B4260">
        <v>42.153304819558478</v>
      </c>
    </row>
    <row r="4261" spans="1:2">
      <c r="A4261">
        <v>0.95928888076094676</v>
      </c>
      <c r="B4261">
        <v>1.0866787610353619</v>
      </c>
    </row>
    <row r="4262" spans="1:2">
      <c r="A4262">
        <v>0.53139428046951509</v>
      </c>
      <c r="B4262">
        <v>3.5413287778882321</v>
      </c>
    </row>
    <row r="4263" spans="1:2">
      <c r="A4263">
        <v>0.14044054974858855</v>
      </c>
      <c r="B4263">
        <v>50.700817079468692</v>
      </c>
    </row>
    <row r="4264" spans="1:2">
      <c r="A4264">
        <v>0.16207538126313548</v>
      </c>
      <c r="B4264">
        <v>38.068511517953986</v>
      </c>
    </row>
    <row r="4265" spans="1:2">
      <c r="A4265">
        <v>0.2995042141090265</v>
      </c>
      <c r="B4265">
        <v>11.147927231330399</v>
      </c>
    </row>
    <row r="4266" spans="1:2">
      <c r="A4266">
        <v>7.9099863393072845E-3</v>
      </c>
      <c r="B4266">
        <v>15982.64057946424</v>
      </c>
    </row>
    <row r="4267" spans="1:2">
      <c r="A4267">
        <v>0.3509799006098655</v>
      </c>
      <c r="B4267">
        <v>8.1177469036573857</v>
      </c>
    </row>
    <row r="4268" spans="1:2">
      <c r="A4268">
        <v>0.97259163725559716</v>
      </c>
      <c r="B4268">
        <v>1.0571556567062472</v>
      </c>
    </row>
    <row r="4269" spans="1:2">
      <c r="A4269">
        <v>0.48856821454327393</v>
      </c>
      <c r="B4269">
        <v>4.1893783293612685</v>
      </c>
    </row>
    <row r="4270" spans="1:2">
      <c r="A4270">
        <v>0.25647616728581912</v>
      </c>
      <c r="B4270">
        <v>15.202183479557279</v>
      </c>
    </row>
    <row r="4271" spans="1:2">
      <c r="A4271">
        <v>0.79202741462660953</v>
      </c>
      <c r="B4271">
        <v>1.5941147184267477</v>
      </c>
    </row>
    <row r="4272" spans="1:2">
      <c r="A4272">
        <v>0.92258954050685849</v>
      </c>
      <c r="B4272">
        <v>1.1748514214787775</v>
      </c>
    </row>
    <row r="4273" spans="1:2">
      <c r="A4273">
        <v>0.31775298075756431</v>
      </c>
      <c r="B4273">
        <v>9.9042303728713019</v>
      </c>
    </row>
    <row r="4274" spans="1:2">
      <c r="A4274">
        <v>0.65528351348731917</v>
      </c>
      <c r="B4274">
        <v>2.3288500010549695</v>
      </c>
    </row>
    <row r="4275" spans="1:2">
      <c r="A4275">
        <v>0.87970208922012016</v>
      </c>
      <c r="B4275">
        <v>1.2921970737697868</v>
      </c>
    </row>
    <row r="4276" spans="1:2">
      <c r="A4276">
        <v>0.21456469267033129</v>
      </c>
      <c r="B4276">
        <v>21.721183382227977</v>
      </c>
    </row>
    <row r="4277" spans="1:2">
      <c r="A4277">
        <v>0.18122824284475003</v>
      </c>
      <c r="B4277">
        <v>30.447261745611968</v>
      </c>
    </row>
    <row r="4278" spans="1:2">
      <c r="A4278">
        <v>0.79670244921252964</v>
      </c>
      <c r="B4278">
        <v>1.5754611401296461</v>
      </c>
    </row>
    <row r="4279" spans="1:2">
      <c r="A4279">
        <v>0.68690937221176762</v>
      </c>
      <c r="B4279">
        <v>2.1193423478496367</v>
      </c>
    </row>
    <row r="4280" spans="1:2">
      <c r="A4280">
        <v>0.86820963287736985</v>
      </c>
      <c r="B4280">
        <v>1.3266330112466733</v>
      </c>
    </row>
    <row r="4281" spans="1:2">
      <c r="A4281">
        <v>0.42416408547587325</v>
      </c>
      <c r="B4281">
        <v>5.5581749564330929</v>
      </c>
    </row>
    <row r="4282" spans="1:2">
      <c r="A4282">
        <v>0.78461228335934541</v>
      </c>
      <c r="B4282">
        <v>1.624388081318487</v>
      </c>
    </row>
    <row r="4283" spans="1:2">
      <c r="A4283">
        <v>0.58502644050779562</v>
      </c>
      <c r="B4283">
        <v>2.9217900832189714</v>
      </c>
    </row>
    <row r="4284" spans="1:2">
      <c r="A4284">
        <v>0.52483444382141742</v>
      </c>
      <c r="B4284">
        <v>3.6304072150828439</v>
      </c>
    </row>
    <row r="4285" spans="1:2">
      <c r="A4285">
        <v>0.67155964910965338</v>
      </c>
      <c r="B4285">
        <v>2.2173324507601526</v>
      </c>
    </row>
    <row r="4286" spans="1:2">
      <c r="A4286">
        <v>0.41309382228957081</v>
      </c>
      <c r="B4286">
        <v>5.860067242859853</v>
      </c>
    </row>
    <row r="4287" spans="1:2">
      <c r="A4287">
        <v>0.34840002183295971</v>
      </c>
      <c r="B4287">
        <v>8.2384147662340688</v>
      </c>
    </row>
    <row r="4288" spans="1:2">
      <c r="A4288">
        <v>4.4855647313993385E-2</v>
      </c>
      <c r="B4288">
        <v>497.01070526725238</v>
      </c>
    </row>
    <row r="4289" spans="1:2">
      <c r="A4289">
        <v>0.77874722129723661</v>
      </c>
      <c r="B4289">
        <v>1.6489480746510214</v>
      </c>
    </row>
    <row r="4290" spans="1:2">
      <c r="A4290">
        <v>0.60131019099912031</v>
      </c>
      <c r="B4290">
        <v>2.7656860003812356</v>
      </c>
    </row>
    <row r="4291" spans="1:2">
      <c r="A4291">
        <v>0.86016974703294213</v>
      </c>
      <c r="B4291">
        <v>1.3515486158794439</v>
      </c>
    </row>
    <row r="4292" spans="1:2">
      <c r="A4292">
        <v>0.61314623438696003</v>
      </c>
      <c r="B4292">
        <v>2.6599401763065456</v>
      </c>
    </row>
    <row r="4293" spans="1:2">
      <c r="A4293">
        <v>0.92653326904421651</v>
      </c>
      <c r="B4293">
        <v>1.1648713493689282</v>
      </c>
    </row>
    <row r="4294" spans="1:2">
      <c r="A4294">
        <v>0.97772693345216144</v>
      </c>
      <c r="B4294">
        <v>1.0460798636031357</v>
      </c>
    </row>
    <row r="4295" spans="1:2">
      <c r="A4295">
        <v>0.79734607604390839</v>
      </c>
      <c r="B4295">
        <v>1.5729187063428494</v>
      </c>
    </row>
    <row r="4296" spans="1:2">
      <c r="A4296">
        <v>0.52255379936367241</v>
      </c>
      <c r="B4296">
        <v>3.6621656142397332</v>
      </c>
    </row>
    <row r="4297" spans="1:2">
      <c r="A4297">
        <v>0.45887274748229356</v>
      </c>
      <c r="B4297">
        <v>4.7491454277809844</v>
      </c>
    </row>
    <row r="4298" spans="1:2">
      <c r="A4298">
        <v>0.88303390033886897</v>
      </c>
      <c r="B4298">
        <v>1.2824641875955212</v>
      </c>
    </row>
    <row r="4299" spans="1:2">
      <c r="A4299">
        <v>0.39388955523537073</v>
      </c>
      <c r="B4299">
        <v>6.4454177455192143</v>
      </c>
    </row>
    <row r="4300" spans="1:2">
      <c r="A4300">
        <v>0.16256427481296765</v>
      </c>
      <c r="B4300">
        <v>37.839882394537192</v>
      </c>
    </row>
    <row r="4301" spans="1:2">
      <c r="A4301">
        <v>0.10927080795391397</v>
      </c>
      <c r="B4301">
        <v>83.751325935249398</v>
      </c>
    </row>
    <row r="4302" spans="1:2">
      <c r="A4302">
        <v>0.8602510684595801</v>
      </c>
      <c r="B4302">
        <v>1.3512930982273703</v>
      </c>
    </row>
    <row r="4303" spans="1:2">
      <c r="A4303">
        <v>0.29624896211305818</v>
      </c>
      <c r="B4303">
        <v>11.394265242319394</v>
      </c>
    </row>
    <row r="4304" spans="1:2">
      <c r="A4304">
        <v>0.24059484197655756</v>
      </c>
      <c r="B4304">
        <v>17.275370691390588</v>
      </c>
    </row>
    <row r="4305" spans="1:2">
      <c r="A4305">
        <v>0.82945807628709045</v>
      </c>
      <c r="B4305">
        <v>1.453486892583052</v>
      </c>
    </row>
    <row r="4306" spans="1:2">
      <c r="A4306">
        <v>0.12363165174170287</v>
      </c>
      <c r="B4306">
        <v>65.42453685560983</v>
      </c>
    </row>
    <row r="4307" spans="1:2">
      <c r="A4307">
        <v>0.14058447883049574</v>
      </c>
      <c r="B4307">
        <v>50.597056171441821</v>
      </c>
    </row>
    <row r="4308" spans="1:2">
      <c r="A4308">
        <v>0.36302528346787</v>
      </c>
      <c r="B4308">
        <v>7.5879813286837878</v>
      </c>
    </row>
    <row r="4309" spans="1:2">
      <c r="A4309">
        <v>0.27273609521213449</v>
      </c>
      <c r="B4309">
        <v>13.443574654994418</v>
      </c>
    </row>
    <row r="4310" spans="1:2">
      <c r="A4310">
        <v>0.28175810544231084</v>
      </c>
      <c r="B4310">
        <v>12.596420880950705</v>
      </c>
    </row>
    <row r="4311" spans="1:2">
      <c r="A4311">
        <v>0.90738299956558421</v>
      </c>
      <c r="B4311">
        <v>1.2145592994667329</v>
      </c>
    </row>
    <row r="4312" spans="1:2">
      <c r="A4312">
        <v>0.11971983825891908</v>
      </c>
      <c r="B4312">
        <v>69.769844834154142</v>
      </c>
    </row>
    <row r="4313" spans="1:2">
      <c r="A4313">
        <v>0.76455963929935877</v>
      </c>
      <c r="B4313">
        <v>1.7107134258374654</v>
      </c>
    </row>
    <row r="4314" spans="1:2">
      <c r="A4314">
        <v>0.95654547810613311</v>
      </c>
      <c r="B4314">
        <v>1.0929209576699257</v>
      </c>
    </row>
    <row r="4315" spans="1:2">
      <c r="A4315">
        <v>0.94885125294486072</v>
      </c>
      <c r="B4315">
        <v>1.110717793333805</v>
      </c>
    </row>
    <row r="4316" spans="1:2">
      <c r="A4316">
        <v>0.2024451410187158</v>
      </c>
      <c r="B4316">
        <v>24.399744852381932</v>
      </c>
    </row>
    <row r="4317" spans="1:2">
      <c r="A4317">
        <v>0.92740593405616512</v>
      </c>
      <c r="B4317">
        <v>1.1626801531244146</v>
      </c>
    </row>
    <row r="4318" spans="1:2">
      <c r="A4318">
        <v>0.63707231043516899</v>
      </c>
      <c r="B4318">
        <v>2.4638969569367064</v>
      </c>
    </row>
    <row r="4319" spans="1:2">
      <c r="A4319">
        <v>2.2237785219544115E-2</v>
      </c>
      <c r="B4319">
        <v>2022.1666205570625</v>
      </c>
    </row>
    <row r="4320" spans="1:2">
      <c r="A4320">
        <v>0.35138025450323784</v>
      </c>
      <c r="B4320">
        <v>8.0992591254262116</v>
      </c>
    </row>
    <row r="4321" spans="1:2">
      <c r="A4321">
        <v>0.63746298748641217</v>
      </c>
      <c r="B4321">
        <v>2.460877823121467</v>
      </c>
    </row>
    <row r="4322" spans="1:2">
      <c r="A4322">
        <v>0.30031522544425648</v>
      </c>
      <c r="B4322">
        <v>11.0877978293328</v>
      </c>
    </row>
    <row r="4323" spans="1:2">
      <c r="A4323">
        <v>0.4644489040858284</v>
      </c>
      <c r="B4323">
        <v>4.6357938510118402</v>
      </c>
    </row>
    <row r="4324" spans="1:2">
      <c r="A4324">
        <v>0.32011752950715788</v>
      </c>
      <c r="B4324">
        <v>9.7584555182161541</v>
      </c>
    </row>
    <row r="4325" spans="1:2">
      <c r="A4325">
        <v>0.94797680474164547</v>
      </c>
      <c r="B4325">
        <v>1.1127678712237321</v>
      </c>
    </row>
    <row r="4326" spans="1:2">
      <c r="A4326">
        <v>0.49282219055900534</v>
      </c>
      <c r="B4326">
        <v>4.117366156236419</v>
      </c>
    </row>
    <row r="4327" spans="1:2">
      <c r="A4327">
        <v>0.98776854717012452</v>
      </c>
      <c r="B4327">
        <v>1.024919164268798</v>
      </c>
    </row>
    <row r="4328" spans="1:2">
      <c r="A4328">
        <v>0.84279888837955808</v>
      </c>
      <c r="B4328">
        <v>1.4078360821459528</v>
      </c>
    </row>
    <row r="4329" spans="1:2">
      <c r="A4329">
        <v>4.5337185395628588E-3</v>
      </c>
      <c r="B4329">
        <v>48650.901273795091</v>
      </c>
    </row>
    <row r="4330" spans="1:2">
      <c r="A4330">
        <v>0.94352406713358206</v>
      </c>
      <c r="B4330">
        <v>1.123295541205404</v>
      </c>
    </row>
    <row r="4331" spans="1:2">
      <c r="A4331">
        <v>0.21947633906854969</v>
      </c>
      <c r="B4331">
        <v>20.759867875669187</v>
      </c>
    </row>
    <row r="4332" spans="1:2">
      <c r="A4332">
        <v>0.82717363872705585</v>
      </c>
      <c r="B4332">
        <v>1.4615262810104499</v>
      </c>
    </row>
    <row r="4333" spans="1:2">
      <c r="A4333">
        <v>0.60537470415302419</v>
      </c>
      <c r="B4333">
        <v>2.7286727912104314</v>
      </c>
    </row>
    <row r="4334" spans="1:2">
      <c r="A4334">
        <v>0.13622393965322921</v>
      </c>
      <c r="B4334">
        <v>53.888131812707137</v>
      </c>
    </row>
    <row r="4335" spans="1:2">
      <c r="A4335">
        <v>0.64811105904237465</v>
      </c>
      <c r="B4335">
        <v>2.3806806157565954</v>
      </c>
    </row>
    <row r="4336" spans="1:2">
      <c r="A4336">
        <v>0.9284624793660603</v>
      </c>
      <c r="B4336">
        <v>1.1600355113724119</v>
      </c>
    </row>
    <row r="4337" spans="1:2">
      <c r="A4337">
        <v>0.55778136429969116</v>
      </c>
      <c r="B4337">
        <v>3.2141933599033909</v>
      </c>
    </row>
    <row r="4338" spans="1:2">
      <c r="A4338">
        <v>0.77813652919691489</v>
      </c>
      <c r="B4338">
        <v>1.6515373239117552</v>
      </c>
    </row>
    <row r="4339" spans="1:2">
      <c r="A4339">
        <v>0.54978365386042238</v>
      </c>
      <c r="B4339">
        <v>3.3083873641874</v>
      </c>
    </row>
    <row r="4340" spans="1:2">
      <c r="A4340">
        <v>0.777117232067708</v>
      </c>
      <c r="B4340">
        <v>1.6558726061437827</v>
      </c>
    </row>
    <row r="4341" spans="1:2">
      <c r="A4341">
        <v>0.62482859826204162</v>
      </c>
      <c r="B4341">
        <v>2.5614047008545429</v>
      </c>
    </row>
    <row r="4342" spans="1:2">
      <c r="A4342">
        <v>4.2139213866664527E-2</v>
      </c>
      <c r="B4342">
        <v>563.15395874370552</v>
      </c>
    </row>
    <row r="4343" spans="1:2">
      <c r="A4343">
        <v>5.1165537296663288E-2</v>
      </c>
      <c r="B4343">
        <v>381.98377981546798</v>
      </c>
    </row>
    <row r="4344" spans="1:2">
      <c r="A4344">
        <v>0.70004681000609015</v>
      </c>
      <c r="B4344">
        <v>2.0405434092645471</v>
      </c>
    </row>
    <row r="4345" spans="1:2">
      <c r="A4345">
        <v>0.51617694578218143</v>
      </c>
      <c r="B4345">
        <v>3.7532093783890903</v>
      </c>
    </row>
    <row r="4346" spans="1:2">
      <c r="A4346">
        <v>1.1354027580237513E-2</v>
      </c>
      <c r="B4346">
        <v>7757.1128631592392</v>
      </c>
    </row>
    <row r="4347" spans="1:2">
      <c r="A4347">
        <v>0.84702275451686493</v>
      </c>
      <c r="B4347">
        <v>1.3938301199054595</v>
      </c>
    </row>
    <row r="4348" spans="1:2">
      <c r="A4348">
        <v>0.78163255748624061</v>
      </c>
      <c r="B4348">
        <v>1.6367966154039413</v>
      </c>
    </row>
    <row r="4349" spans="1:2">
      <c r="A4349">
        <v>0.96867029915658698</v>
      </c>
      <c r="B4349">
        <v>1.0657320640172274</v>
      </c>
    </row>
    <row r="4350" spans="1:2">
      <c r="A4350">
        <v>0.66544213306309286</v>
      </c>
      <c r="B4350">
        <v>2.2582884311171996</v>
      </c>
    </row>
    <row r="4351" spans="1:2">
      <c r="A4351">
        <v>5.7003485440719537E-2</v>
      </c>
      <c r="B4351">
        <v>307.74937366905277</v>
      </c>
    </row>
    <row r="4352" spans="1:2">
      <c r="A4352">
        <v>0.14657924134535882</v>
      </c>
      <c r="B4352">
        <v>46.543073720787895</v>
      </c>
    </row>
    <row r="4353" spans="1:2">
      <c r="A4353">
        <v>0.28649283772068301</v>
      </c>
      <c r="B4353">
        <v>12.183511055488889</v>
      </c>
    </row>
    <row r="4354" spans="1:2">
      <c r="A4354">
        <v>0.90085525001754196</v>
      </c>
      <c r="B4354">
        <v>1.2322248766181501</v>
      </c>
    </row>
    <row r="4355" spans="1:2">
      <c r="A4355">
        <v>0.11668891053049624</v>
      </c>
      <c r="B4355">
        <v>73.441380170056263</v>
      </c>
    </row>
    <row r="4356" spans="1:2">
      <c r="A4356">
        <v>0.86548895589690389</v>
      </c>
      <c r="B4356">
        <v>1.3349867005145257</v>
      </c>
    </row>
    <row r="4357" spans="1:2">
      <c r="A4357">
        <v>0.40130298480478555</v>
      </c>
      <c r="B4357">
        <v>6.2094798215790483</v>
      </c>
    </row>
    <row r="4358" spans="1:2">
      <c r="A4358">
        <v>0.6055666137023703</v>
      </c>
      <c r="B4358">
        <v>2.72694358296881</v>
      </c>
    </row>
    <row r="4359" spans="1:2">
      <c r="A4359">
        <v>0.21592290453054463</v>
      </c>
      <c r="B4359">
        <v>21.448778920277189</v>
      </c>
    </row>
    <row r="4360" spans="1:2">
      <c r="A4360">
        <v>0.4321190529709471</v>
      </c>
      <c r="B4360">
        <v>5.3554154695899472</v>
      </c>
    </row>
    <row r="4361" spans="1:2">
      <c r="A4361">
        <v>0.4686111308115759</v>
      </c>
      <c r="B4361">
        <v>4.5538088820785809</v>
      </c>
    </row>
    <row r="4362" spans="1:2">
      <c r="A4362">
        <v>0.43706857231217544</v>
      </c>
      <c r="B4362">
        <v>5.2348090096306157</v>
      </c>
    </row>
    <row r="4363" spans="1:2">
      <c r="A4363">
        <v>0.8627618248018829</v>
      </c>
      <c r="B4363">
        <v>1.3434396422504464</v>
      </c>
    </row>
    <row r="4364" spans="1:2">
      <c r="A4364">
        <v>0.805763592981803</v>
      </c>
      <c r="B4364">
        <v>1.5402269518662139</v>
      </c>
    </row>
    <row r="4365" spans="1:2">
      <c r="A4365">
        <v>0.24161685987896764</v>
      </c>
      <c r="B4365">
        <v>17.129533211154261</v>
      </c>
    </row>
    <row r="4366" spans="1:2">
      <c r="A4366">
        <v>0.70831760747379513</v>
      </c>
      <c r="B4366">
        <v>1.9931680852929357</v>
      </c>
    </row>
    <row r="4367" spans="1:2">
      <c r="A4367">
        <v>1.9495629619472599E-2</v>
      </c>
      <c r="B4367">
        <v>2631.0279944610629</v>
      </c>
    </row>
    <row r="4368" spans="1:2">
      <c r="A4368">
        <v>0.30790803803322886</v>
      </c>
      <c r="B4368">
        <v>10.547704325993299</v>
      </c>
    </row>
    <row r="4369" spans="1:2">
      <c r="A4369">
        <v>0.13215076239490098</v>
      </c>
      <c r="B4369">
        <v>57.261227547359645</v>
      </c>
    </row>
    <row r="4370" spans="1:2">
      <c r="A4370">
        <v>0.88877489582886771</v>
      </c>
      <c r="B4370">
        <v>1.2659496755041388</v>
      </c>
    </row>
    <row r="4371" spans="1:2">
      <c r="A4371">
        <v>7.9158671304078609E-2</v>
      </c>
      <c r="B4371">
        <v>159.58902015998322</v>
      </c>
    </row>
    <row r="4372" spans="1:2">
      <c r="A4372">
        <v>0.82497811044356273</v>
      </c>
      <c r="B4372">
        <v>1.4693158019517438</v>
      </c>
    </row>
    <row r="4373" spans="1:2">
      <c r="A4373">
        <v>0.80808450352318406</v>
      </c>
      <c r="B4373">
        <v>1.5313922435177911</v>
      </c>
    </row>
    <row r="4374" spans="1:2">
      <c r="A4374">
        <v>0.50414187995634308</v>
      </c>
      <c r="B4374">
        <v>3.9345443670911746</v>
      </c>
    </row>
    <row r="4375" spans="1:2">
      <c r="A4375">
        <v>0.11419774803126881</v>
      </c>
      <c r="B4375">
        <v>76.6804972533116</v>
      </c>
    </row>
    <row r="4376" spans="1:2">
      <c r="A4376">
        <v>0.52832117525741129</v>
      </c>
      <c r="B4376">
        <v>3.5826465514267229</v>
      </c>
    </row>
    <row r="4377" spans="1:2">
      <c r="A4377">
        <v>0.24778949824617058</v>
      </c>
      <c r="B4377">
        <v>16.286741652716636</v>
      </c>
    </row>
    <row r="4378" spans="1:2">
      <c r="A4378">
        <v>0.33190757078630906</v>
      </c>
      <c r="B4378">
        <v>9.0774879799337569</v>
      </c>
    </row>
    <row r="4379" spans="1:2">
      <c r="A4379">
        <v>0.71925760052340793</v>
      </c>
      <c r="B4379">
        <v>1.9329965561822968</v>
      </c>
    </row>
    <row r="4380" spans="1:2">
      <c r="A4380">
        <v>0.85351869919336254</v>
      </c>
      <c r="B4380">
        <v>1.3726945819960414</v>
      </c>
    </row>
    <row r="4381" spans="1:2">
      <c r="A4381">
        <v>8.5786215045250636E-2</v>
      </c>
      <c r="B4381">
        <v>135.88295611734691</v>
      </c>
    </row>
    <row r="4382" spans="1:2">
      <c r="A4382">
        <v>0.98417566542507395</v>
      </c>
      <c r="B4382">
        <v>1.032416067693275</v>
      </c>
    </row>
    <row r="4383" spans="1:2">
      <c r="A4383">
        <v>0.95650898596171752</v>
      </c>
      <c r="B4383">
        <v>1.0930043521613606</v>
      </c>
    </row>
    <row r="4384" spans="1:2">
      <c r="A4384">
        <v>9.5692950696593115E-3</v>
      </c>
      <c r="B4384">
        <v>10920.439255210467</v>
      </c>
    </row>
    <row r="4385" spans="1:2">
      <c r="A4385">
        <v>0.61138544607596934</v>
      </c>
      <c r="B4385">
        <v>2.6752834788517608</v>
      </c>
    </row>
    <row r="4386" spans="1:2">
      <c r="A4386">
        <v>0.85952352222711514</v>
      </c>
      <c r="B4386">
        <v>1.3535816785001078</v>
      </c>
    </row>
    <row r="4387" spans="1:2">
      <c r="A4387">
        <v>6.514935248585374E-2</v>
      </c>
      <c r="B4387">
        <v>235.6024447831432</v>
      </c>
    </row>
    <row r="4388" spans="1:2">
      <c r="A4388">
        <v>0.70048865871690236</v>
      </c>
      <c r="B4388">
        <v>2.0379699853901232</v>
      </c>
    </row>
    <row r="4389" spans="1:2">
      <c r="A4389">
        <v>0.98040874505859876</v>
      </c>
      <c r="B4389">
        <v>1.0403647938412417</v>
      </c>
    </row>
    <row r="4390" spans="1:2">
      <c r="A4390">
        <v>0.16125242325914613</v>
      </c>
      <c r="B4390">
        <v>38.458071308218962</v>
      </c>
    </row>
    <row r="4391" spans="1:2">
      <c r="A4391">
        <v>0.71058113782276333</v>
      </c>
      <c r="B4391">
        <v>1.980489981558516</v>
      </c>
    </row>
    <row r="4392" spans="1:2">
      <c r="A4392">
        <v>0.83472697335618129</v>
      </c>
      <c r="B4392">
        <v>1.4351956354359936</v>
      </c>
    </row>
    <row r="4393" spans="1:2">
      <c r="A4393">
        <v>0.41419525405869084</v>
      </c>
      <c r="B4393">
        <v>5.8289423939754341</v>
      </c>
    </row>
    <row r="4394" spans="1:2">
      <c r="A4394">
        <v>8.4283400256815355E-2</v>
      </c>
      <c r="B4394">
        <v>140.7718777927644</v>
      </c>
    </row>
    <row r="4395" spans="1:2">
      <c r="A4395">
        <v>0.7818422454162528</v>
      </c>
      <c r="B4395">
        <v>1.6359187644786701</v>
      </c>
    </row>
    <row r="4396" spans="1:2">
      <c r="A4396">
        <v>0.14794396880329153</v>
      </c>
      <c r="B4396">
        <v>45.688349549868789</v>
      </c>
    </row>
    <row r="4397" spans="1:2">
      <c r="A4397">
        <v>0.1600870373941321</v>
      </c>
      <c r="B4397">
        <v>39.020035925184715</v>
      </c>
    </row>
    <row r="4398" spans="1:2">
      <c r="A4398">
        <v>0.39313825762570431</v>
      </c>
      <c r="B4398">
        <v>6.4700760119406802</v>
      </c>
    </row>
    <row r="4399" spans="1:2">
      <c r="A4399">
        <v>0.51649286172093323</v>
      </c>
      <c r="B4399">
        <v>3.7486194367572656</v>
      </c>
    </row>
    <row r="4400" spans="1:2">
      <c r="A4400">
        <v>0.54975285484944969</v>
      </c>
      <c r="B4400">
        <v>3.3087580686306244</v>
      </c>
    </row>
    <row r="4401" spans="1:2">
      <c r="A4401">
        <v>0.74511642718063453</v>
      </c>
      <c r="B4401">
        <v>1.8011576362571804</v>
      </c>
    </row>
    <row r="4402" spans="1:2">
      <c r="A4402">
        <v>0.72021037236469154</v>
      </c>
      <c r="B4402">
        <v>1.9278855870654901</v>
      </c>
    </row>
    <row r="4403" spans="1:2">
      <c r="A4403">
        <v>0.16153263679982466</v>
      </c>
      <c r="B4403">
        <v>38.324759236144146</v>
      </c>
    </row>
    <row r="4404" spans="1:2">
      <c r="A4404">
        <v>0.64994180864724282</v>
      </c>
      <c r="B4404">
        <v>2.367287749972327</v>
      </c>
    </row>
    <row r="4405" spans="1:2">
      <c r="A4405">
        <v>0.28650044753320625</v>
      </c>
      <c r="B4405">
        <v>12.18286384530473</v>
      </c>
    </row>
    <row r="4406" spans="1:2">
      <c r="A4406">
        <v>0.20634398494058637</v>
      </c>
      <c r="B4406">
        <v>23.486395673297817</v>
      </c>
    </row>
    <row r="4407" spans="1:2">
      <c r="A4407">
        <v>9.2350113637075459E-2</v>
      </c>
      <c r="B4407">
        <v>117.25331544776608</v>
      </c>
    </row>
    <row r="4408" spans="1:2">
      <c r="A4408">
        <v>6.8025763444587994E-2</v>
      </c>
      <c r="B4408">
        <v>216.09919594491123</v>
      </c>
    </row>
    <row r="4409" spans="1:2">
      <c r="A4409">
        <v>0.85652718321196186</v>
      </c>
      <c r="B4409">
        <v>1.3630685546647814</v>
      </c>
    </row>
    <row r="4410" spans="1:2">
      <c r="A4410">
        <v>0.24332017919252458</v>
      </c>
      <c r="B4410">
        <v>16.890548179657838</v>
      </c>
    </row>
    <row r="4411" spans="1:2">
      <c r="A4411">
        <v>0.70728510743996953</v>
      </c>
      <c r="B4411">
        <v>1.9989916158502901</v>
      </c>
    </row>
    <row r="4412" spans="1:2">
      <c r="A4412">
        <v>0.5209982385546077</v>
      </c>
      <c r="B4412">
        <v>3.6840667468099011</v>
      </c>
    </row>
    <row r="4413" spans="1:2">
      <c r="A4413">
        <v>0.9704616140282516</v>
      </c>
      <c r="B4413">
        <v>1.0618013577251812</v>
      </c>
    </row>
    <row r="4414" spans="1:2">
      <c r="A4414">
        <v>0.47115720290270779</v>
      </c>
      <c r="B4414">
        <v>4.5047254826543393</v>
      </c>
    </row>
    <row r="4415" spans="1:2">
      <c r="A4415">
        <v>0.71072400119442225</v>
      </c>
      <c r="B4415">
        <v>1.9796938608735601</v>
      </c>
    </row>
    <row r="4416" spans="1:2">
      <c r="A4416">
        <v>0.65435819892296387</v>
      </c>
      <c r="B4416">
        <v>2.3354410163156412</v>
      </c>
    </row>
    <row r="4417" spans="1:2">
      <c r="A4417">
        <v>0.78652581807258537</v>
      </c>
      <c r="B4417">
        <v>1.6164937648234545</v>
      </c>
    </row>
    <row r="4418" spans="1:2">
      <c r="A4418">
        <v>0.43470638878419532</v>
      </c>
      <c r="B4418">
        <v>5.2918552231581968</v>
      </c>
    </row>
    <row r="4419" spans="1:2">
      <c r="A4419">
        <v>0.17837972717469519</v>
      </c>
      <c r="B4419">
        <v>31.427440244003801</v>
      </c>
    </row>
    <row r="4420" spans="1:2">
      <c r="A4420">
        <v>0.24794333804874658</v>
      </c>
      <c r="B4420">
        <v>16.266537263768523</v>
      </c>
    </row>
    <row r="4421" spans="1:2">
      <c r="A4421">
        <v>0.2731972834684806</v>
      </c>
      <c r="B4421">
        <v>13.398224382801285</v>
      </c>
    </row>
    <row r="4422" spans="1:2">
      <c r="A4422">
        <v>0.26947831122703114</v>
      </c>
      <c r="B4422">
        <v>13.770584227311328</v>
      </c>
    </row>
    <row r="4423" spans="1:2">
      <c r="A4423">
        <v>0.35274636822136896</v>
      </c>
      <c r="B4423">
        <v>8.036647091877553</v>
      </c>
    </row>
    <row r="4424" spans="1:2">
      <c r="A4424">
        <v>0.24710333807143936</v>
      </c>
      <c r="B4424">
        <v>16.37731776126147</v>
      </c>
    </row>
    <row r="4425" spans="1:2">
      <c r="A4425">
        <v>0.41802593303872571</v>
      </c>
      <c r="B4425">
        <v>5.7226021040109565</v>
      </c>
    </row>
    <row r="4426" spans="1:2">
      <c r="A4426">
        <v>0.61914110336284267</v>
      </c>
      <c r="B4426">
        <v>2.6086795064438055</v>
      </c>
    </row>
    <row r="4427" spans="1:2">
      <c r="A4427">
        <v>0.31271905369726039</v>
      </c>
      <c r="B4427">
        <v>10.225659177426355</v>
      </c>
    </row>
    <row r="4428" spans="1:2">
      <c r="A4428">
        <v>4.5232758949454777E-2</v>
      </c>
      <c r="B4428">
        <v>488.75796032014676</v>
      </c>
    </row>
    <row r="4429" spans="1:2">
      <c r="A4429">
        <v>0.8470806545849543</v>
      </c>
      <c r="B4429">
        <v>1.3936395829116317</v>
      </c>
    </row>
    <row r="4430" spans="1:2">
      <c r="A4430">
        <v>0.16940121161583122</v>
      </c>
      <c r="B4430">
        <v>34.847126791065961</v>
      </c>
    </row>
    <row r="4431" spans="1:2">
      <c r="A4431">
        <v>0.19961831685367848</v>
      </c>
      <c r="B4431">
        <v>25.095694637092272</v>
      </c>
    </row>
    <row r="4432" spans="1:2">
      <c r="A4432">
        <v>0.17461806280471226</v>
      </c>
      <c r="B4432">
        <v>32.796059693414861</v>
      </c>
    </row>
    <row r="4433" spans="1:2">
      <c r="A4433">
        <v>0.84527225216162116</v>
      </c>
      <c r="B4433">
        <v>1.3996091558063892</v>
      </c>
    </row>
    <row r="4434" spans="1:2">
      <c r="A4434">
        <v>0.96186205749799081</v>
      </c>
      <c r="B4434">
        <v>1.0808723644472424</v>
      </c>
    </row>
    <row r="4435" spans="1:2">
      <c r="A4435">
        <v>5.6329283470848424E-2</v>
      </c>
      <c r="B4435">
        <v>315.16032976641623</v>
      </c>
    </row>
    <row r="4436" spans="1:2">
      <c r="A4436">
        <v>0.68589546520891531</v>
      </c>
      <c r="B4436">
        <v>2.1256127035306913</v>
      </c>
    </row>
    <row r="4437" spans="1:2">
      <c r="A4437">
        <v>0.1702327264519452</v>
      </c>
      <c r="B4437">
        <v>34.507531273650017</v>
      </c>
    </row>
    <row r="4438" spans="1:2">
      <c r="A4438">
        <v>0.27256909202926694</v>
      </c>
      <c r="B4438">
        <v>13.46005346800019</v>
      </c>
    </row>
    <row r="4439" spans="1:2">
      <c r="A4439">
        <v>0.40095635414698094</v>
      </c>
      <c r="B4439">
        <v>6.2202207734884079</v>
      </c>
    </row>
    <row r="4440" spans="1:2">
      <c r="A4440">
        <v>0.17872610582872928</v>
      </c>
      <c r="B4440">
        <v>31.305742903383219</v>
      </c>
    </row>
    <row r="4441" spans="1:2">
      <c r="A4441">
        <v>0.2404515691708986</v>
      </c>
      <c r="B4441">
        <v>17.295963846397878</v>
      </c>
    </row>
    <row r="4442" spans="1:2">
      <c r="A4442">
        <v>0.5734848169547786</v>
      </c>
      <c r="B4442">
        <v>3.0405780161793285</v>
      </c>
    </row>
    <row r="4443" spans="1:2">
      <c r="A4443">
        <v>0.74877374860023371</v>
      </c>
      <c r="B4443">
        <v>1.7836054061240385</v>
      </c>
    </row>
    <row r="4444" spans="1:2">
      <c r="A4444">
        <v>4.8512513972712501E-2</v>
      </c>
      <c r="B4444">
        <v>424.90558382081178</v>
      </c>
    </row>
    <row r="4445" spans="1:2">
      <c r="A4445">
        <v>0.19271064327001453</v>
      </c>
      <c r="B4445">
        <v>26.927038904737856</v>
      </c>
    </row>
    <row r="4446" spans="1:2">
      <c r="A4446">
        <v>0.62551643538665802</v>
      </c>
      <c r="B4446">
        <v>2.5557745991850487</v>
      </c>
    </row>
    <row r="4447" spans="1:2">
      <c r="A4447">
        <v>0.39864853664215794</v>
      </c>
      <c r="B4447">
        <v>6.2924482357193163</v>
      </c>
    </row>
    <row r="4448" spans="1:2">
      <c r="A4448">
        <v>0.92649890825850001</v>
      </c>
      <c r="B4448">
        <v>1.1649577534362836</v>
      </c>
    </row>
    <row r="4449" spans="1:2">
      <c r="A4449">
        <v>0.83406739429038712</v>
      </c>
      <c r="B4449">
        <v>1.4374664334497937</v>
      </c>
    </row>
    <row r="4450" spans="1:2">
      <c r="A4450">
        <v>0.44986256158679816</v>
      </c>
      <c r="B4450">
        <v>4.9412894683839514</v>
      </c>
    </row>
    <row r="4451" spans="1:2">
      <c r="A4451">
        <v>0.72167758655184322</v>
      </c>
      <c r="B4451">
        <v>1.920054539632893</v>
      </c>
    </row>
    <row r="4452" spans="1:2">
      <c r="A4452">
        <v>2.5700480833383388E-2</v>
      </c>
      <c r="B4452">
        <v>1513.9708127447291</v>
      </c>
    </row>
    <row r="4453" spans="1:2">
      <c r="A4453">
        <v>0.59248563140924215</v>
      </c>
      <c r="B4453">
        <v>2.8486845151924727</v>
      </c>
    </row>
    <row r="4454" spans="1:2">
      <c r="A4454">
        <v>6.7186529887793833E-2</v>
      </c>
      <c r="B4454">
        <v>221.53154601738677</v>
      </c>
    </row>
    <row r="4455" spans="1:2">
      <c r="A4455">
        <v>0.42842021431029709</v>
      </c>
      <c r="B4455">
        <v>5.4482884410980645</v>
      </c>
    </row>
    <row r="4456" spans="1:2">
      <c r="A4456">
        <v>0.72034234951599307</v>
      </c>
      <c r="B4456">
        <v>1.9271792186568317</v>
      </c>
    </row>
    <row r="4457" spans="1:2">
      <c r="A4457">
        <v>0.41755005244052024</v>
      </c>
      <c r="B4457">
        <v>5.7356536035912207</v>
      </c>
    </row>
    <row r="4458" spans="1:2">
      <c r="A4458">
        <v>0.23099754729993172</v>
      </c>
      <c r="B4458">
        <v>18.740676446030651</v>
      </c>
    </row>
    <row r="4459" spans="1:2">
      <c r="A4459">
        <v>0.5814429261660834</v>
      </c>
      <c r="B4459">
        <v>2.9579158698996331</v>
      </c>
    </row>
    <row r="4460" spans="1:2">
      <c r="A4460">
        <v>6.1401336581307753E-2</v>
      </c>
      <c r="B4460">
        <v>265.24325578285624</v>
      </c>
    </row>
    <row r="4461" spans="1:2">
      <c r="A4461">
        <v>0.75910981135179356</v>
      </c>
      <c r="B4461">
        <v>1.7353648268354216</v>
      </c>
    </row>
    <row r="4462" spans="1:2">
      <c r="A4462">
        <v>0.23867542046507539</v>
      </c>
      <c r="B4462">
        <v>17.554344109202351</v>
      </c>
    </row>
    <row r="4463" spans="1:2">
      <c r="A4463">
        <v>0.13841032663336761</v>
      </c>
      <c r="B4463">
        <v>52.199099738880783</v>
      </c>
    </row>
    <row r="4464" spans="1:2">
      <c r="A4464">
        <v>0.85942674441703026</v>
      </c>
      <c r="B4464">
        <v>1.3538865422876605</v>
      </c>
    </row>
    <row r="4465" spans="1:2">
      <c r="A4465">
        <v>0.47144055741261082</v>
      </c>
      <c r="B4465">
        <v>4.4993120719180038</v>
      </c>
    </row>
    <row r="4466" spans="1:2">
      <c r="A4466">
        <v>0.15101686386951041</v>
      </c>
      <c r="B4466">
        <v>43.847931007520103</v>
      </c>
    </row>
    <row r="4467" spans="1:2">
      <c r="A4467">
        <v>0.61689596018111281</v>
      </c>
      <c r="B4467">
        <v>2.6277022174659468</v>
      </c>
    </row>
    <row r="4468" spans="1:2">
      <c r="A4468">
        <v>0.39159261470666462</v>
      </c>
      <c r="B4468">
        <v>6.5212524794392968</v>
      </c>
    </row>
    <row r="4469" spans="1:2">
      <c r="A4469">
        <v>4.2447400318525563E-2</v>
      </c>
      <c r="B4469">
        <v>555.0061630328338</v>
      </c>
    </row>
    <row r="4470" spans="1:2">
      <c r="A4470">
        <v>0.7273987276738374</v>
      </c>
      <c r="B4470">
        <v>1.8899700665583248</v>
      </c>
    </row>
    <row r="4471" spans="1:2">
      <c r="A4471">
        <v>0.72616534672798227</v>
      </c>
      <c r="B4471">
        <v>1.8963956904418453</v>
      </c>
    </row>
    <row r="4472" spans="1:2">
      <c r="A4472">
        <v>8.2826764778829665E-2</v>
      </c>
      <c r="B4472">
        <v>145.76679459947366</v>
      </c>
    </row>
    <row r="4473" spans="1:2">
      <c r="A4473">
        <v>0.13175513240471015</v>
      </c>
      <c r="B4473">
        <v>57.605628121539517</v>
      </c>
    </row>
    <row r="4474" spans="1:2">
      <c r="A4474">
        <v>0.9713431228443854</v>
      </c>
      <c r="B4474">
        <v>1.0598750300982034</v>
      </c>
    </row>
    <row r="4475" spans="1:2">
      <c r="A4475">
        <v>0.3759380329923056</v>
      </c>
      <c r="B4475">
        <v>7.0756683824969597</v>
      </c>
    </row>
    <row r="4476" spans="1:2">
      <c r="A4476">
        <v>0.54927780003946292</v>
      </c>
      <c r="B4476">
        <v>3.3144838458458659</v>
      </c>
    </row>
    <row r="4477" spans="1:2">
      <c r="A4477">
        <v>0.75428849706884993</v>
      </c>
      <c r="B4477">
        <v>1.7576201808930951</v>
      </c>
    </row>
    <row r="4478" spans="1:2">
      <c r="A4478">
        <v>0.75490737955507115</v>
      </c>
      <c r="B4478">
        <v>1.7547395242798984</v>
      </c>
    </row>
    <row r="4479" spans="1:2">
      <c r="A4479">
        <v>0.42308797028375555</v>
      </c>
      <c r="B4479">
        <v>5.586485111791748</v>
      </c>
    </row>
    <row r="4480" spans="1:2">
      <c r="A4480">
        <v>0.78164490521971053</v>
      </c>
      <c r="B4480">
        <v>1.6367449024878054</v>
      </c>
    </row>
    <row r="4481" spans="1:2">
      <c r="A4481">
        <v>0.54215261406913839</v>
      </c>
      <c r="B4481">
        <v>3.4021768706132982</v>
      </c>
    </row>
    <row r="4482" spans="1:2">
      <c r="A4482">
        <v>0.50257246173078141</v>
      </c>
      <c r="B4482">
        <v>3.9591560900865406</v>
      </c>
    </row>
    <row r="4483" spans="1:2">
      <c r="A4483">
        <v>0.11100880877055808</v>
      </c>
      <c r="B4483">
        <v>81.149363063435217</v>
      </c>
    </row>
    <row r="4484" spans="1:2">
      <c r="A4484">
        <v>0.79272432180694796</v>
      </c>
      <c r="B4484">
        <v>1.5913130845455592</v>
      </c>
    </row>
    <row r="4485" spans="1:2">
      <c r="A4485">
        <v>0.4982620426560409</v>
      </c>
      <c r="B4485">
        <v>4.0279529761651416</v>
      </c>
    </row>
    <row r="4486" spans="1:2">
      <c r="A4486">
        <v>0.86323845341819716</v>
      </c>
      <c r="B4486">
        <v>1.3419565178563257</v>
      </c>
    </row>
    <row r="4487" spans="1:2">
      <c r="A4487">
        <v>0.71465376603067754</v>
      </c>
      <c r="B4487">
        <v>1.9579816921252193</v>
      </c>
    </row>
    <row r="4488" spans="1:2">
      <c r="A4488">
        <v>0.93904890424638632</v>
      </c>
      <c r="B4488">
        <v>1.134027482318863</v>
      </c>
    </row>
    <row r="4489" spans="1:2">
      <c r="A4489">
        <v>0.62567236287906125</v>
      </c>
      <c r="B4489">
        <v>2.5545008786570542</v>
      </c>
    </row>
    <row r="4490" spans="1:2">
      <c r="A4490">
        <v>0.76823212035765964</v>
      </c>
      <c r="B4490">
        <v>1.6943966231260077</v>
      </c>
    </row>
    <row r="4491" spans="1:2">
      <c r="A4491">
        <v>0.26311203142521711</v>
      </c>
      <c r="B4491">
        <v>14.445034539366432</v>
      </c>
    </row>
    <row r="4492" spans="1:2">
      <c r="A4492">
        <v>0.84743152797617594</v>
      </c>
      <c r="B4492">
        <v>1.3924857674145421</v>
      </c>
    </row>
    <row r="4493" spans="1:2">
      <c r="A4493">
        <v>0.70776179237492265</v>
      </c>
      <c r="B4493">
        <v>1.9962998392999256</v>
      </c>
    </row>
    <row r="4494" spans="1:2">
      <c r="A4494">
        <v>0.6366104367574732</v>
      </c>
      <c r="B4494">
        <v>2.4674734674916605</v>
      </c>
    </row>
    <row r="4495" spans="1:2">
      <c r="A4495">
        <v>0.21943565699081002</v>
      </c>
      <c r="B4495">
        <v>20.767566103551431</v>
      </c>
    </row>
    <row r="4496" spans="1:2">
      <c r="A4496">
        <v>0.33472497640581467</v>
      </c>
      <c r="B4496">
        <v>8.9253192789166391</v>
      </c>
    </row>
    <row r="4497" spans="1:2">
      <c r="A4497">
        <v>0.59018217933203987</v>
      </c>
      <c r="B4497">
        <v>2.8709644609510545</v>
      </c>
    </row>
    <row r="4498" spans="1:2">
      <c r="A4498">
        <v>9.0574774774077493E-2</v>
      </c>
      <c r="B4498">
        <v>121.89488288777643</v>
      </c>
    </row>
    <row r="4499" spans="1:2">
      <c r="A4499">
        <v>5.1715627322926228E-2</v>
      </c>
      <c r="B4499">
        <v>373.90080975471125</v>
      </c>
    </row>
    <row r="4500" spans="1:2">
      <c r="A4500">
        <v>0.14874197048858617</v>
      </c>
      <c r="B4500">
        <v>45.199427997884889</v>
      </c>
    </row>
    <row r="4501" spans="1:2">
      <c r="A4501">
        <v>0.21812622735904075</v>
      </c>
      <c r="B4501">
        <v>21.017653309210836</v>
      </c>
    </row>
    <row r="4502" spans="1:2">
      <c r="A4502">
        <v>2.4227561618826776E-2</v>
      </c>
      <c r="B4502">
        <v>1703.6508191184491</v>
      </c>
    </row>
    <row r="4503" spans="1:2">
      <c r="A4503">
        <v>2.4702631586986712E-2</v>
      </c>
      <c r="B4503">
        <v>1638.7532168732657</v>
      </c>
    </row>
    <row r="4504" spans="1:2">
      <c r="A4504">
        <v>0.41537923705378965</v>
      </c>
      <c r="B4504">
        <v>5.7957605093522249</v>
      </c>
    </row>
    <row r="4505" spans="1:2">
      <c r="A4505">
        <v>0.44769682406966749</v>
      </c>
      <c r="B4505">
        <v>4.9892121687359383</v>
      </c>
    </row>
    <row r="4506" spans="1:2">
      <c r="A4506">
        <v>8.3847300178563122E-2</v>
      </c>
      <c r="B4506">
        <v>142.24002946550939</v>
      </c>
    </row>
    <row r="4507" spans="1:2">
      <c r="A4507">
        <v>0.88074581130735474</v>
      </c>
      <c r="B4507">
        <v>1.289136268986484</v>
      </c>
    </row>
    <row r="4508" spans="1:2">
      <c r="A4508">
        <v>0.88854943505452955</v>
      </c>
      <c r="B4508">
        <v>1.2665922018383589</v>
      </c>
    </row>
    <row r="4509" spans="1:2">
      <c r="A4509">
        <v>0.84478999117332898</v>
      </c>
      <c r="B4509">
        <v>1.4012075875162318</v>
      </c>
    </row>
    <row r="4510" spans="1:2">
      <c r="A4510">
        <v>0.2115394313917367</v>
      </c>
      <c r="B4510">
        <v>22.346902527135267</v>
      </c>
    </row>
    <row r="4511" spans="1:2">
      <c r="A4511">
        <v>0.65738700546848339</v>
      </c>
      <c r="B4511">
        <v>2.3139702426788786</v>
      </c>
    </row>
    <row r="4512" spans="1:2">
      <c r="A4512">
        <v>0.35480456652718217</v>
      </c>
      <c r="B4512">
        <v>7.9436773935634886</v>
      </c>
    </row>
    <row r="4513" spans="1:2">
      <c r="A4513">
        <v>0.73105723445261273</v>
      </c>
      <c r="B4513">
        <v>1.8711010462576978</v>
      </c>
    </row>
    <row r="4514" spans="1:2">
      <c r="A4514">
        <v>0.77700153340805223</v>
      </c>
      <c r="B4514">
        <v>1.6563657750669762</v>
      </c>
    </row>
    <row r="4515" spans="1:2">
      <c r="A4515">
        <v>0.34647801326357208</v>
      </c>
      <c r="B4515">
        <v>8.3300697733862243</v>
      </c>
    </row>
    <row r="4516" spans="1:2">
      <c r="A4516">
        <v>0.57434888078313362</v>
      </c>
      <c r="B4516">
        <v>3.0314362651695941</v>
      </c>
    </row>
    <row r="4517" spans="1:2">
      <c r="A4517">
        <v>0.29592533233577401</v>
      </c>
      <c r="B4517">
        <v>11.419200856095861</v>
      </c>
    </row>
    <row r="4518" spans="1:2">
      <c r="A4518">
        <v>0.74789276434895147</v>
      </c>
      <c r="B4518">
        <v>1.7878098959265452</v>
      </c>
    </row>
    <row r="4519" spans="1:2">
      <c r="A4519">
        <v>0.62847736209811345</v>
      </c>
      <c r="B4519">
        <v>2.5317494375585095</v>
      </c>
    </row>
    <row r="4520" spans="1:2">
      <c r="A4520">
        <v>0.72084141241548783</v>
      </c>
      <c r="B4520">
        <v>1.9245116396457804</v>
      </c>
    </row>
    <row r="4521" spans="1:2">
      <c r="A4521">
        <v>0.7048561387975143</v>
      </c>
      <c r="B4521">
        <v>2.0127925996479568</v>
      </c>
    </row>
    <row r="4522" spans="1:2">
      <c r="A4522">
        <v>0.41144633997692281</v>
      </c>
      <c r="B4522">
        <v>5.9070900733819078</v>
      </c>
    </row>
    <row r="4523" spans="1:2">
      <c r="A4523">
        <v>0.8910967165301209</v>
      </c>
      <c r="B4523">
        <v>1.2593612125176277</v>
      </c>
    </row>
    <row r="4524" spans="1:2">
      <c r="A4524">
        <v>0.51433505182551631</v>
      </c>
      <c r="B4524">
        <v>3.7801388742602686</v>
      </c>
    </row>
    <row r="4525" spans="1:2">
      <c r="A4525">
        <v>0.93066591099951168</v>
      </c>
      <c r="B4525">
        <v>1.15454904610758</v>
      </c>
    </row>
    <row r="4526" spans="1:2">
      <c r="A4526">
        <v>0.9590535588584066</v>
      </c>
      <c r="B4526">
        <v>1.0872121007720559</v>
      </c>
    </row>
    <row r="4527" spans="1:2">
      <c r="A4527">
        <v>0.17004555724029857</v>
      </c>
      <c r="B4527">
        <v>34.583537987405464</v>
      </c>
    </row>
    <row r="4528" spans="1:2">
      <c r="A4528">
        <v>0.49786681049232095</v>
      </c>
      <c r="B4528">
        <v>4.0343507051674443</v>
      </c>
    </row>
    <row r="4529" spans="1:2">
      <c r="A4529">
        <v>0.53971247118286581</v>
      </c>
      <c r="B4529">
        <v>3.4330101944190941</v>
      </c>
    </row>
    <row r="4530" spans="1:2">
      <c r="A4530">
        <v>0.85418777004141178</v>
      </c>
      <c r="B4530">
        <v>1.370545007242187</v>
      </c>
    </row>
    <row r="4531" spans="1:2">
      <c r="A4531">
        <v>1.1472244343283311E-2</v>
      </c>
      <c r="B4531">
        <v>7598.0688287277308</v>
      </c>
    </row>
    <row r="4532" spans="1:2">
      <c r="A4532">
        <v>0.93795747900350701</v>
      </c>
      <c r="B4532">
        <v>1.1366681698923335</v>
      </c>
    </row>
    <row r="4533" spans="1:2">
      <c r="A4533">
        <v>0.53768865444064162</v>
      </c>
      <c r="B4533">
        <v>3.4589019773260601</v>
      </c>
    </row>
    <row r="4534" spans="1:2">
      <c r="A4534">
        <v>0.41595014592574375</v>
      </c>
      <c r="B4534">
        <v>5.7798615831994722</v>
      </c>
    </row>
    <row r="4535" spans="1:2">
      <c r="A4535">
        <v>0.65599199596337154</v>
      </c>
      <c r="B4535">
        <v>2.3238223225510235</v>
      </c>
    </row>
    <row r="4536" spans="1:2">
      <c r="A4536">
        <v>0.75007928750247488</v>
      </c>
      <c r="B4536">
        <v>1.7774019558815728</v>
      </c>
    </row>
    <row r="4537" spans="1:2">
      <c r="A4537">
        <v>0.89886199000364186</v>
      </c>
      <c r="B4537">
        <v>1.2376959453654721</v>
      </c>
    </row>
    <row r="4538" spans="1:2">
      <c r="A4538">
        <v>0.91123504393977517</v>
      </c>
      <c r="B4538">
        <v>1.204312442501509</v>
      </c>
    </row>
    <row r="4539" spans="1:2">
      <c r="A4539">
        <v>0.78732752770729508</v>
      </c>
      <c r="B4539">
        <v>1.6132033964210386</v>
      </c>
    </row>
    <row r="4540" spans="1:2">
      <c r="A4540">
        <v>0.51673853498921951</v>
      </c>
      <c r="B4540">
        <v>3.745055867927749</v>
      </c>
    </row>
    <row r="4541" spans="1:2">
      <c r="A4541">
        <v>0.18768820481413506</v>
      </c>
      <c r="B4541">
        <v>28.387427570881261</v>
      </c>
    </row>
    <row r="4542" spans="1:2">
      <c r="A4542">
        <v>0.59828331833313908</v>
      </c>
      <c r="B4542">
        <v>2.7937414570689261</v>
      </c>
    </row>
    <row r="4543" spans="1:2">
      <c r="A4543">
        <v>0.69850578593711443</v>
      </c>
      <c r="B4543">
        <v>2.0495569214053959</v>
      </c>
    </row>
    <row r="4544" spans="1:2">
      <c r="A4544">
        <v>0.49582583998736673</v>
      </c>
      <c r="B4544">
        <v>4.0676323010029583</v>
      </c>
    </row>
    <row r="4545" spans="1:2">
      <c r="A4545">
        <v>0.2784571101367348</v>
      </c>
      <c r="B4545">
        <v>12.896841922002885</v>
      </c>
    </row>
    <row r="4546" spans="1:2">
      <c r="A4546">
        <v>0.93620641690862816</v>
      </c>
      <c r="B4546">
        <v>1.1409241499654741</v>
      </c>
    </row>
    <row r="4547" spans="1:2">
      <c r="A4547">
        <v>0.90582455710075127</v>
      </c>
      <c r="B4547">
        <v>1.2187421162000802</v>
      </c>
    </row>
    <row r="4548" spans="1:2">
      <c r="A4548">
        <v>0.70877759751910951</v>
      </c>
      <c r="B4548">
        <v>1.9905818298254989</v>
      </c>
    </row>
    <row r="4549" spans="1:2">
      <c r="A4549">
        <v>0.55649259983099064</v>
      </c>
      <c r="B4549">
        <v>3.2290979058299198</v>
      </c>
    </row>
    <row r="4550" spans="1:2">
      <c r="A4550">
        <v>0.69688930978990715</v>
      </c>
      <c r="B4550">
        <v>2.0590760867844122</v>
      </c>
    </row>
    <row r="4551" spans="1:2">
      <c r="A4551">
        <v>0.72066741868398432</v>
      </c>
      <c r="B4551">
        <v>1.9254410375213971</v>
      </c>
    </row>
    <row r="4552" spans="1:2">
      <c r="A4552">
        <v>6.4867429328364867E-2</v>
      </c>
      <c r="B4552">
        <v>237.65481914544048</v>
      </c>
    </row>
    <row r="4553" spans="1:2">
      <c r="A4553">
        <v>0.2686271660777062</v>
      </c>
      <c r="B4553">
        <v>13.857986665141908</v>
      </c>
    </row>
    <row r="4554" spans="1:2">
      <c r="A4554">
        <v>0.94071446503663925</v>
      </c>
      <c r="B4554">
        <v>1.1300153836407498</v>
      </c>
    </row>
    <row r="4555" spans="1:2">
      <c r="A4555">
        <v>0.60290629156124353</v>
      </c>
      <c r="B4555">
        <v>2.7510619371119849</v>
      </c>
    </row>
    <row r="4556" spans="1:2">
      <c r="A4556">
        <v>0.4571419567602879</v>
      </c>
      <c r="B4556">
        <v>4.7851750996175326</v>
      </c>
    </row>
    <row r="4557" spans="1:2">
      <c r="A4557">
        <v>0.62331723790470495</v>
      </c>
      <c r="B4557">
        <v>2.5738410608772058</v>
      </c>
    </row>
    <row r="4558" spans="1:2">
      <c r="A4558">
        <v>0.79367512676677543</v>
      </c>
      <c r="B4558">
        <v>1.5875026537145083</v>
      </c>
    </row>
    <row r="4559" spans="1:2">
      <c r="A4559">
        <v>0.39044998825266752</v>
      </c>
      <c r="B4559">
        <v>6.559476368664936</v>
      </c>
    </row>
    <row r="4560" spans="1:2">
      <c r="A4560">
        <v>0.36479901791553804</v>
      </c>
      <c r="B4560">
        <v>7.5143717918068207</v>
      </c>
    </row>
    <row r="4561" spans="1:2">
      <c r="A4561">
        <v>0.70292646205840725</v>
      </c>
      <c r="B4561">
        <v>2.0238588221064</v>
      </c>
    </row>
    <row r="4562" spans="1:2">
      <c r="A4562">
        <v>0.69781771398700254</v>
      </c>
      <c r="B4562">
        <v>2.053600779487653</v>
      </c>
    </row>
    <row r="4563" spans="1:2">
      <c r="A4563">
        <v>0.10713134348017839</v>
      </c>
      <c r="B4563">
        <v>87.129836197757257</v>
      </c>
    </row>
    <row r="4564" spans="1:2">
      <c r="A4564">
        <v>0.37224849154521866</v>
      </c>
      <c r="B4564">
        <v>7.2166244752513995</v>
      </c>
    </row>
    <row r="4565" spans="1:2">
      <c r="A4565">
        <v>0.97667651819811518</v>
      </c>
      <c r="B4565">
        <v>1.0483311906587451</v>
      </c>
    </row>
    <row r="4566" spans="1:2">
      <c r="A4566">
        <v>0.96909690391269132</v>
      </c>
      <c r="B4566">
        <v>1.0647939817763385</v>
      </c>
    </row>
    <row r="4567" spans="1:2">
      <c r="A4567">
        <v>0.63486536233285973</v>
      </c>
      <c r="B4567">
        <v>2.4810569546780741</v>
      </c>
    </row>
    <row r="4568" spans="1:2">
      <c r="A4568">
        <v>0.26174578947585703</v>
      </c>
      <c r="B4568">
        <v>14.596226418583235</v>
      </c>
    </row>
    <row r="4569" spans="1:2">
      <c r="A4569">
        <v>0.45406983254574618</v>
      </c>
      <c r="B4569">
        <v>4.8501447660714492</v>
      </c>
    </row>
    <row r="4570" spans="1:2">
      <c r="A4570">
        <v>0.71452457766439426</v>
      </c>
      <c r="B4570">
        <v>1.9586897750404266</v>
      </c>
    </row>
    <row r="4571" spans="1:2">
      <c r="A4571">
        <v>0.69664737154988909</v>
      </c>
      <c r="B4571">
        <v>2.0605065256816051</v>
      </c>
    </row>
    <row r="4572" spans="1:2">
      <c r="A4572">
        <v>0.5451828019119862</v>
      </c>
      <c r="B4572">
        <v>3.3644626030030196</v>
      </c>
    </row>
    <row r="4573" spans="1:2">
      <c r="A4573">
        <v>0.27187991676434464</v>
      </c>
      <c r="B4573">
        <v>13.528378433617904</v>
      </c>
    </row>
    <row r="4574" spans="1:2">
      <c r="A4574">
        <v>0.26133625855585696</v>
      </c>
      <c r="B4574">
        <v>14.642008735323918</v>
      </c>
    </row>
    <row r="4575" spans="1:2">
      <c r="A4575">
        <v>0.79882450714322051</v>
      </c>
      <c r="B4575">
        <v>1.567101909320171</v>
      </c>
    </row>
    <row r="4576" spans="1:2">
      <c r="A4576">
        <v>0.20728468556628976</v>
      </c>
      <c r="B4576">
        <v>23.273707174505088</v>
      </c>
    </row>
    <row r="4577" spans="1:2">
      <c r="A4577">
        <v>0.50523980041358207</v>
      </c>
      <c r="B4577">
        <v>3.9174628817482713</v>
      </c>
    </row>
    <row r="4578" spans="1:2">
      <c r="A4578">
        <v>0.90881532097610407</v>
      </c>
      <c r="B4578">
        <v>1.2107339492864517</v>
      </c>
    </row>
    <row r="4579" spans="1:2">
      <c r="A4579">
        <v>0.44570714124847655</v>
      </c>
      <c r="B4579">
        <v>5.033856314132497</v>
      </c>
    </row>
    <row r="4580" spans="1:2">
      <c r="A4580">
        <v>0.37526117115204993</v>
      </c>
      <c r="B4580">
        <v>7.101216291509675</v>
      </c>
    </row>
    <row r="4581" spans="1:2">
      <c r="A4581">
        <v>0.12333090842015881</v>
      </c>
      <c r="B4581">
        <v>65.744002313256686</v>
      </c>
    </row>
    <row r="4582" spans="1:2">
      <c r="A4582">
        <v>0.24829561832456193</v>
      </c>
      <c r="B4582">
        <v>16.220412284531275</v>
      </c>
    </row>
    <row r="4583" spans="1:2">
      <c r="A4583">
        <v>0.78081113733056218</v>
      </c>
      <c r="B4583">
        <v>1.640242275636024</v>
      </c>
    </row>
    <row r="4584" spans="1:2">
      <c r="A4584">
        <v>0.35087722365808904</v>
      </c>
      <c r="B4584">
        <v>8.122498579772067</v>
      </c>
    </row>
    <row r="4585" spans="1:2">
      <c r="A4585">
        <v>0.5275034084648953</v>
      </c>
      <c r="B4585">
        <v>3.5937632201814096</v>
      </c>
    </row>
    <row r="4586" spans="1:2">
      <c r="A4586">
        <v>0.54689833215665296</v>
      </c>
      <c r="B4586">
        <v>3.3433881752318593</v>
      </c>
    </row>
    <row r="4587" spans="1:2">
      <c r="A4587">
        <v>0.16976736424233696</v>
      </c>
      <c r="B4587">
        <v>34.696972991867959</v>
      </c>
    </row>
    <row r="4588" spans="1:2">
      <c r="A4588">
        <v>0.22900854187763642</v>
      </c>
      <c r="B4588">
        <v>19.06762652547485</v>
      </c>
    </row>
    <row r="4589" spans="1:2">
      <c r="A4589">
        <v>0.87737701138069379</v>
      </c>
      <c r="B4589">
        <v>1.2990548776522579</v>
      </c>
    </row>
    <row r="4590" spans="1:2">
      <c r="A4590">
        <v>0.97453654028630687</v>
      </c>
      <c r="B4590">
        <v>1.0529402917825761</v>
      </c>
    </row>
    <row r="4591" spans="1:2">
      <c r="A4591">
        <v>0.32472544866428965</v>
      </c>
      <c r="B4591">
        <v>9.4834716215034067</v>
      </c>
    </row>
    <row r="4592" spans="1:2">
      <c r="A4592">
        <v>0.73863252203306473</v>
      </c>
      <c r="B4592">
        <v>1.8329184740319135</v>
      </c>
    </row>
    <row r="4593" spans="1:2">
      <c r="A4593">
        <v>0.7348723893210849</v>
      </c>
      <c r="B4593">
        <v>1.8517235048271525</v>
      </c>
    </row>
    <row r="4594" spans="1:2">
      <c r="A4594">
        <v>0.52004300590671182</v>
      </c>
      <c r="B4594">
        <v>3.6976132144375744</v>
      </c>
    </row>
    <row r="4595" spans="1:2">
      <c r="A4595">
        <v>0.9812254510704399</v>
      </c>
      <c r="B4595">
        <v>1.0386336553434614</v>
      </c>
    </row>
    <row r="4596" spans="1:2">
      <c r="A4596">
        <v>0.69292774259069656</v>
      </c>
      <c r="B4596">
        <v>2.082687455281496</v>
      </c>
    </row>
    <row r="4597" spans="1:2">
      <c r="A4597">
        <v>0.17631518721899475</v>
      </c>
      <c r="B4597">
        <v>32.167740360939632</v>
      </c>
    </row>
    <row r="4598" spans="1:2">
      <c r="A4598">
        <v>0.50463828928443033</v>
      </c>
      <c r="B4598">
        <v>3.9268074041241867</v>
      </c>
    </row>
    <row r="4599" spans="1:2">
      <c r="A4599">
        <v>0.45863238843626331</v>
      </c>
      <c r="B4599">
        <v>4.7541245753976025</v>
      </c>
    </row>
    <row r="4600" spans="1:2">
      <c r="A4600">
        <v>0.49686253735683117</v>
      </c>
      <c r="B4600">
        <v>4.0506758829529561</v>
      </c>
    </row>
    <row r="4601" spans="1:2">
      <c r="A4601">
        <v>0.24972863170975135</v>
      </c>
      <c r="B4601">
        <v>16.034791779211737</v>
      </c>
    </row>
    <row r="4602" spans="1:2">
      <c r="A4602">
        <v>0.67864891925317061</v>
      </c>
      <c r="B4602">
        <v>2.1712492246380179</v>
      </c>
    </row>
    <row r="4603" spans="1:2">
      <c r="A4603">
        <v>0.77207379557306632</v>
      </c>
      <c r="B4603">
        <v>1.6775766583797813</v>
      </c>
    </row>
    <row r="4604" spans="1:2">
      <c r="A4604">
        <v>0.86131946594804809</v>
      </c>
      <c r="B4604">
        <v>1.3479428366780273</v>
      </c>
    </row>
    <row r="4605" spans="1:2">
      <c r="A4605">
        <v>0.37024587789301311</v>
      </c>
      <c r="B4605">
        <v>7.294903242913402</v>
      </c>
    </row>
    <row r="4606" spans="1:2">
      <c r="A4606">
        <v>0.69764118677095155</v>
      </c>
      <c r="B4606">
        <v>2.0546401742364746</v>
      </c>
    </row>
    <row r="4607" spans="1:2">
      <c r="A4607">
        <v>0.42402737392984879</v>
      </c>
      <c r="B4607">
        <v>5.5617595796588226</v>
      </c>
    </row>
    <row r="4608" spans="1:2">
      <c r="A4608">
        <v>0.33547695197432992</v>
      </c>
      <c r="B4608">
        <v>8.8853517049341679</v>
      </c>
    </row>
    <row r="4609" spans="1:2">
      <c r="A4609">
        <v>0.25765093734437849</v>
      </c>
      <c r="B4609">
        <v>15.063869560906882</v>
      </c>
    </row>
    <row r="4610" spans="1:2">
      <c r="A4610">
        <v>0.54705699252284701</v>
      </c>
      <c r="B4610">
        <v>3.3414491221694247</v>
      </c>
    </row>
    <row r="4611" spans="1:2">
      <c r="A4611">
        <v>0.47312532087458381</v>
      </c>
      <c r="B4611">
        <v>4.4673257044449111</v>
      </c>
    </row>
    <row r="4612" spans="1:2">
      <c r="A4612">
        <v>0.88777097859690191</v>
      </c>
      <c r="B4612">
        <v>1.2688144397619192</v>
      </c>
    </row>
    <row r="4613" spans="1:2">
      <c r="A4613">
        <v>0.84824086706623447</v>
      </c>
      <c r="B4613">
        <v>1.3898297871287775</v>
      </c>
    </row>
    <row r="4614" spans="1:2">
      <c r="A4614">
        <v>9.1805817121239919E-2</v>
      </c>
      <c r="B4614">
        <v>118.6477752357478</v>
      </c>
    </row>
    <row r="4615" spans="1:2">
      <c r="A4615">
        <v>0.87603175300463065</v>
      </c>
      <c r="B4615">
        <v>1.30304766958719</v>
      </c>
    </row>
    <row r="4616" spans="1:2">
      <c r="A4616">
        <v>0.59101765447278609</v>
      </c>
      <c r="B4616">
        <v>2.8628532850861848</v>
      </c>
    </row>
    <row r="4617" spans="1:2">
      <c r="A4617">
        <v>0.90444350593278511</v>
      </c>
      <c r="B4617">
        <v>1.2224669044519916</v>
      </c>
    </row>
    <row r="4618" spans="1:2">
      <c r="A4618">
        <v>0.47318511358506243</v>
      </c>
      <c r="B4618">
        <v>4.4661967735962174</v>
      </c>
    </row>
    <row r="4619" spans="1:2">
      <c r="A4619">
        <v>0.77289373360304481</v>
      </c>
      <c r="B4619">
        <v>1.6740191724690336</v>
      </c>
    </row>
    <row r="4620" spans="1:2">
      <c r="A4620">
        <v>0.8627432939812314</v>
      </c>
      <c r="B4620">
        <v>1.3434973542178412</v>
      </c>
    </row>
    <row r="4621" spans="1:2">
      <c r="A4621">
        <v>0.84125593877231886</v>
      </c>
      <c r="B4621">
        <v>1.4130050493222099</v>
      </c>
    </row>
    <row r="4622" spans="1:2">
      <c r="A4622">
        <v>0.17030837771334806</v>
      </c>
      <c r="B4622">
        <v>34.476881478248323</v>
      </c>
    </row>
    <row r="4623" spans="1:2">
      <c r="A4623">
        <v>0.92685893882788428</v>
      </c>
      <c r="B4623">
        <v>1.1640528931052343</v>
      </c>
    </row>
    <row r="4624" spans="1:2">
      <c r="A4624">
        <v>0.84684667119837975</v>
      </c>
      <c r="B4624">
        <v>1.3944098133900087</v>
      </c>
    </row>
    <row r="4625" spans="1:2">
      <c r="A4625">
        <v>0.10076157006338105</v>
      </c>
      <c r="B4625">
        <v>98.494084527889498</v>
      </c>
    </row>
    <row r="4626" spans="1:2">
      <c r="A4626">
        <v>0.40272937979777934</v>
      </c>
      <c r="B4626">
        <v>6.165571996040029</v>
      </c>
    </row>
    <row r="4627" spans="1:2">
      <c r="A4627">
        <v>0.94433558937496098</v>
      </c>
      <c r="B4627">
        <v>1.1213657449779983</v>
      </c>
    </row>
    <row r="4628" spans="1:2">
      <c r="A4628">
        <v>0.12899273620440455</v>
      </c>
      <c r="B4628">
        <v>60.099310528131085</v>
      </c>
    </row>
    <row r="4629" spans="1:2">
      <c r="A4629">
        <v>0.13499772278664723</v>
      </c>
      <c r="B4629">
        <v>54.871535656940885</v>
      </c>
    </row>
    <row r="4630" spans="1:2">
      <c r="A4630">
        <v>0.64544155188863561</v>
      </c>
      <c r="B4630">
        <v>2.4004140412475077</v>
      </c>
    </row>
    <row r="4631" spans="1:2">
      <c r="A4631">
        <v>0.93652957746781862</v>
      </c>
      <c r="B4631">
        <v>1.1401369071858831</v>
      </c>
    </row>
    <row r="4632" spans="1:2">
      <c r="A4632">
        <v>0.59609596839665557</v>
      </c>
      <c r="B4632">
        <v>2.8142821161402711</v>
      </c>
    </row>
    <row r="4633" spans="1:2">
      <c r="A4633">
        <v>0.40415679867378529</v>
      </c>
      <c r="B4633">
        <v>6.122097224591398</v>
      </c>
    </row>
    <row r="4634" spans="1:2">
      <c r="A4634">
        <v>6.2740839477932742E-3</v>
      </c>
      <c r="B4634">
        <v>25403.838866751339</v>
      </c>
    </row>
    <row r="4635" spans="1:2">
      <c r="A4635">
        <v>0.6586587275781759</v>
      </c>
      <c r="B4635">
        <v>2.3050433549810951</v>
      </c>
    </row>
    <row r="4636" spans="1:2">
      <c r="A4636">
        <v>0.64058458202974844</v>
      </c>
      <c r="B4636">
        <v>2.4369523463440808</v>
      </c>
    </row>
    <row r="4637" spans="1:2">
      <c r="A4637">
        <v>0.62724250316667907</v>
      </c>
      <c r="B4637">
        <v>2.5417278138062445</v>
      </c>
    </row>
    <row r="4638" spans="1:2">
      <c r="A4638">
        <v>0.10590088157513478</v>
      </c>
      <c r="B4638">
        <v>89.166321231299833</v>
      </c>
    </row>
    <row r="4639" spans="1:2">
      <c r="A4639">
        <v>0.37758504123746572</v>
      </c>
      <c r="B4639">
        <v>7.0140755412343267</v>
      </c>
    </row>
    <row r="4640" spans="1:2">
      <c r="A4640">
        <v>0.39929279576317889</v>
      </c>
      <c r="B4640">
        <v>6.2721588807728139</v>
      </c>
    </row>
    <row r="4641" spans="1:2">
      <c r="A4641">
        <v>0.13480419620707185</v>
      </c>
      <c r="B4641">
        <v>55.029197263436089</v>
      </c>
    </row>
    <row r="4642" spans="1:2">
      <c r="A4642">
        <v>0.84688165320866937</v>
      </c>
      <c r="B4642">
        <v>1.3942946184255256</v>
      </c>
    </row>
    <row r="4643" spans="1:2">
      <c r="A4643">
        <v>1.3500769134347834E-2</v>
      </c>
      <c r="B4643">
        <v>5486.3432861876081</v>
      </c>
    </row>
    <row r="4644" spans="1:2">
      <c r="A4644">
        <v>0.30308155944799342</v>
      </c>
      <c r="B4644">
        <v>10.886316930726897</v>
      </c>
    </row>
    <row r="4645" spans="1:2">
      <c r="A4645">
        <v>9.8277537061512987E-3</v>
      </c>
      <c r="B4645">
        <v>10353.602130975838</v>
      </c>
    </row>
    <row r="4646" spans="1:2">
      <c r="A4646">
        <v>0.84508942909651164</v>
      </c>
      <c r="B4646">
        <v>1.4002147923345405</v>
      </c>
    </row>
    <row r="4647" spans="1:2">
      <c r="A4647">
        <v>3.4585349387612929E-2</v>
      </c>
      <c r="B4647">
        <v>836.01807142341136</v>
      </c>
    </row>
    <row r="4648" spans="1:2">
      <c r="A4648">
        <v>0.97364514095614618</v>
      </c>
      <c r="B4648">
        <v>1.0548691668605759</v>
      </c>
    </row>
    <row r="4649" spans="1:2">
      <c r="A4649">
        <v>0.33689824277089286</v>
      </c>
      <c r="B4649">
        <v>8.8105396199796857</v>
      </c>
    </row>
    <row r="4650" spans="1:2">
      <c r="A4650">
        <v>0.41381199204404151</v>
      </c>
      <c r="B4650">
        <v>5.8397446268273541</v>
      </c>
    </row>
    <row r="4651" spans="1:2">
      <c r="A4651">
        <v>0.68887662376967462</v>
      </c>
      <c r="B4651">
        <v>2.1072550561470007</v>
      </c>
    </row>
    <row r="4652" spans="1:2">
      <c r="A4652">
        <v>0.11326229380958086</v>
      </c>
      <c r="B4652">
        <v>77.952364750257416</v>
      </c>
    </row>
    <row r="4653" spans="1:2">
      <c r="A4653">
        <v>0.34496608136631957</v>
      </c>
      <c r="B4653">
        <v>8.4032485508230632</v>
      </c>
    </row>
    <row r="4654" spans="1:2">
      <c r="A4654">
        <v>0.20005303576205868</v>
      </c>
      <c r="B4654">
        <v>24.986746331606341</v>
      </c>
    </row>
    <row r="4655" spans="1:2">
      <c r="A4655">
        <v>0.58321824297060321</v>
      </c>
      <c r="B4655">
        <v>2.9399354811604286</v>
      </c>
    </row>
    <row r="4656" spans="1:2">
      <c r="A4656">
        <v>7.4675679416316143E-2</v>
      </c>
      <c r="B4656">
        <v>179.32532838199012</v>
      </c>
    </row>
    <row r="4657" spans="1:2">
      <c r="A4657">
        <v>0.1952027821226523</v>
      </c>
      <c r="B4657">
        <v>26.243877004416479</v>
      </c>
    </row>
    <row r="4658" spans="1:2">
      <c r="A4658">
        <v>0.2572289607991971</v>
      </c>
      <c r="B4658">
        <v>15.113333769928968</v>
      </c>
    </row>
    <row r="4659" spans="1:2">
      <c r="A4659">
        <v>0.6971554474819186</v>
      </c>
      <c r="B4659">
        <v>2.057504290534752</v>
      </c>
    </row>
    <row r="4660" spans="1:2">
      <c r="A4660">
        <v>0.34911745936348648</v>
      </c>
      <c r="B4660">
        <v>8.2045896183405986</v>
      </c>
    </row>
    <row r="4661" spans="1:2">
      <c r="A4661">
        <v>5.1836988619465174E-2</v>
      </c>
      <c r="B4661">
        <v>372.15209828045494</v>
      </c>
    </row>
    <row r="4662" spans="1:2">
      <c r="A4662">
        <v>0.65853958064824281</v>
      </c>
      <c r="B4662">
        <v>2.305877514967321</v>
      </c>
    </row>
    <row r="4663" spans="1:2">
      <c r="A4663">
        <v>0.20777871187416519</v>
      </c>
      <c r="B4663">
        <v>23.163165005987921</v>
      </c>
    </row>
    <row r="4664" spans="1:2">
      <c r="A4664">
        <v>0.57502777425375662</v>
      </c>
      <c r="B4664">
        <v>3.0242824979934375</v>
      </c>
    </row>
    <row r="4665" spans="1:2">
      <c r="A4665">
        <v>0.54606501803457963</v>
      </c>
      <c r="B4665">
        <v>3.3536002134572569</v>
      </c>
    </row>
    <row r="4666" spans="1:2">
      <c r="A4666">
        <v>2.8562677729990549E-2</v>
      </c>
      <c r="B4666">
        <v>1225.7507295352464</v>
      </c>
    </row>
    <row r="4667" spans="1:2">
      <c r="A4667">
        <v>0.41265437586654352</v>
      </c>
      <c r="B4667">
        <v>5.8725549659058576</v>
      </c>
    </row>
    <row r="4668" spans="1:2">
      <c r="A4668">
        <v>0.4184720159888824</v>
      </c>
      <c r="B4668">
        <v>5.7104082437852854</v>
      </c>
    </row>
    <row r="4669" spans="1:2">
      <c r="A4669">
        <v>0.98831221850032236</v>
      </c>
      <c r="B4669">
        <v>1.0237918567406616</v>
      </c>
    </row>
    <row r="4670" spans="1:2">
      <c r="A4670">
        <v>0.97955138959655041</v>
      </c>
      <c r="B4670">
        <v>1.0421867560057128</v>
      </c>
    </row>
    <row r="4671" spans="1:2">
      <c r="A4671">
        <v>0.95681796057150414</v>
      </c>
      <c r="B4671">
        <v>1.0922985625952142</v>
      </c>
    </row>
    <row r="4672" spans="1:2">
      <c r="A4672">
        <v>0.58971670025832257</v>
      </c>
      <c r="B4672">
        <v>2.8754985068584977</v>
      </c>
    </row>
    <row r="4673" spans="1:2">
      <c r="A4673">
        <v>0.75271627701881982</v>
      </c>
      <c r="B4673">
        <v>1.7649702322570175</v>
      </c>
    </row>
    <row r="4674" spans="1:2">
      <c r="A4674">
        <v>0.71707554406308116</v>
      </c>
      <c r="B4674">
        <v>1.9447786485758525</v>
      </c>
    </row>
    <row r="4675" spans="1:2">
      <c r="A4675">
        <v>0.89422169408255492</v>
      </c>
      <c r="B4675">
        <v>1.2505745793544965</v>
      </c>
    </row>
    <row r="4676" spans="1:2">
      <c r="A4676">
        <v>0.26032561939881749</v>
      </c>
      <c r="B4676">
        <v>14.755916167648524</v>
      </c>
    </row>
    <row r="4677" spans="1:2">
      <c r="A4677">
        <v>0.95578560671721768</v>
      </c>
      <c r="B4677">
        <v>1.0946594427135867</v>
      </c>
    </row>
    <row r="4678" spans="1:2">
      <c r="A4678">
        <v>6.4422661774854006E-2</v>
      </c>
      <c r="B4678">
        <v>240.94763644334316</v>
      </c>
    </row>
    <row r="4679" spans="1:2">
      <c r="A4679">
        <v>0.90262951932630475</v>
      </c>
      <c r="B4679">
        <v>1.2273853495135554</v>
      </c>
    </row>
    <row r="4680" spans="1:2">
      <c r="A4680">
        <v>0.42003386061147574</v>
      </c>
      <c r="B4680">
        <v>5.6680202862237739</v>
      </c>
    </row>
    <row r="4681" spans="1:2">
      <c r="A4681">
        <v>0.1178407213663224</v>
      </c>
      <c r="B4681">
        <v>72.012720033505914</v>
      </c>
    </row>
    <row r="4682" spans="1:2">
      <c r="A4682">
        <v>0.72748506516823586</v>
      </c>
      <c r="B4682">
        <v>1.8895214921337089</v>
      </c>
    </row>
    <row r="4683" spans="1:2">
      <c r="A4683">
        <v>0.79368491757774629</v>
      </c>
      <c r="B4683">
        <v>1.5874634874353311</v>
      </c>
    </row>
    <row r="4684" spans="1:2">
      <c r="A4684">
        <v>0.88500069369732692</v>
      </c>
      <c r="B4684">
        <v>1.2767703180111309</v>
      </c>
    </row>
    <row r="4685" spans="1:2">
      <c r="A4685">
        <v>0.39420079750331749</v>
      </c>
      <c r="B4685">
        <v>6.4352437707617272</v>
      </c>
    </row>
    <row r="4686" spans="1:2">
      <c r="A4686">
        <v>0.6192437339737813</v>
      </c>
      <c r="B4686">
        <v>2.6078148769914553</v>
      </c>
    </row>
    <row r="4687" spans="1:2">
      <c r="A4687">
        <v>5.9682841860533742E-2</v>
      </c>
      <c r="B4687">
        <v>280.73787697394852</v>
      </c>
    </row>
    <row r="4688" spans="1:2">
      <c r="A4688">
        <v>0.33584214719186267</v>
      </c>
      <c r="B4688">
        <v>8.8660383237637372</v>
      </c>
    </row>
    <row r="4689" spans="1:2">
      <c r="A4689">
        <v>0.78507567800545441</v>
      </c>
      <c r="B4689">
        <v>1.6224710417027361</v>
      </c>
    </row>
    <row r="4690" spans="1:2">
      <c r="A4690">
        <v>0.89495066806926182</v>
      </c>
      <c r="B4690">
        <v>1.2485381206160979</v>
      </c>
    </row>
    <row r="4691" spans="1:2">
      <c r="A4691">
        <v>0.80568158082034902</v>
      </c>
      <c r="B4691">
        <v>1.5405405342380198</v>
      </c>
    </row>
    <row r="4692" spans="1:2">
      <c r="A4692">
        <v>0.10252042250644444</v>
      </c>
      <c r="B4692">
        <v>95.143522296939437</v>
      </c>
    </row>
    <row r="4693" spans="1:2">
      <c r="A4693">
        <v>0.49007516580185007</v>
      </c>
      <c r="B4693">
        <v>4.1636537750464271</v>
      </c>
    </row>
    <row r="4694" spans="1:2">
      <c r="A4694">
        <v>0.74787208451161624</v>
      </c>
      <c r="B4694">
        <v>1.7879087687946769</v>
      </c>
    </row>
    <row r="4695" spans="1:2">
      <c r="A4695">
        <v>0.26643882956268783</v>
      </c>
      <c r="B4695">
        <v>14.086560525745307</v>
      </c>
    </row>
    <row r="4696" spans="1:2">
      <c r="A4696">
        <v>0.8309650653071996</v>
      </c>
      <c r="B4696">
        <v>1.4482197575380731</v>
      </c>
    </row>
    <row r="4697" spans="1:2">
      <c r="A4697">
        <v>6.6527244940582264E-2</v>
      </c>
      <c r="B4697">
        <v>225.94405711437602</v>
      </c>
    </row>
    <row r="4698" spans="1:2">
      <c r="A4698">
        <v>0.64873847821649111</v>
      </c>
      <c r="B4698">
        <v>2.3760779525361024</v>
      </c>
    </row>
    <row r="4699" spans="1:2">
      <c r="A4699">
        <v>0.80186811609680242</v>
      </c>
      <c r="B4699">
        <v>1.5552281526268448</v>
      </c>
    </row>
    <row r="4700" spans="1:2">
      <c r="A4700">
        <v>0.20365815137436805</v>
      </c>
      <c r="B4700">
        <v>24.109955309841446</v>
      </c>
    </row>
    <row r="4701" spans="1:2">
      <c r="A4701">
        <v>0.82062056468556333</v>
      </c>
      <c r="B4701">
        <v>1.4849615467581336</v>
      </c>
    </row>
    <row r="4702" spans="1:2">
      <c r="A4702">
        <v>0.11004478998030143</v>
      </c>
      <c r="B4702">
        <v>82.577366433268892</v>
      </c>
    </row>
    <row r="4703" spans="1:2">
      <c r="A4703">
        <v>0.18627739947954214</v>
      </c>
      <c r="B4703">
        <v>28.819050451806266</v>
      </c>
    </row>
    <row r="4704" spans="1:2">
      <c r="A4704">
        <v>0.29666264084597227</v>
      </c>
      <c r="B4704">
        <v>11.362510122775184</v>
      </c>
    </row>
    <row r="4705" spans="1:2">
      <c r="A4705">
        <v>0.43054684937626853</v>
      </c>
      <c r="B4705">
        <v>5.394599017325528</v>
      </c>
    </row>
    <row r="4706" spans="1:2">
      <c r="A4706">
        <v>0.88584487449792793</v>
      </c>
      <c r="B4706">
        <v>1.2743380379257272</v>
      </c>
    </row>
    <row r="4707" spans="1:2">
      <c r="A4707">
        <v>0.14511550792952477</v>
      </c>
      <c r="B4707">
        <v>47.486739067978746</v>
      </c>
    </row>
    <row r="4708" spans="1:2">
      <c r="A4708">
        <v>0.89784993112186418</v>
      </c>
      <c r="B4708">
        <v>1.2404877864293276</v>
      </c>
    </row>
    <row r="4709" spans="1:2">
      <c r="A4709">
        <v>0.66611332471287543</v>
      </c>
      <c r="B4709">
        <v>2.2537397135596486</v>
      </c>
    </row>
    <row r="4710" spans="1:2">
      <c r="A4710">
        <v>0.30288069560797481</v>
      </c>
      <c r="B4710">
        <v>10.900760852238196</v>
      </c>
    </row>
    <row r="4711" spans="1:2">
      <c r="A4711">
        <v>0.75136064531690305</v>
      </c>
      <c r="B4711">
        <v>1.7713448223200701</v>
      </c>
    </row>
    <row r="4712" spans="1:2">
      <c r="A4712">
        <v>0.66111465442955542</v>
      </c>
      <c r="B4712">
        <v>2.2879494878916047</v>
      </c>
    </row>
    <row r="4713" spans="1:2">
      <c r="A4713">
        <v>0.35709286938252416</v>
      </c>
      <c r="B4713">
        <v>7.8421951234819964</v>
      </c>
    </row>
    <row r="4714" spans="1:2">
      <c r="A4714">
        <v>0.23094734710429332</v>
      </c>
      <c r="B4714">
        <v>18.748824518596809</v>
      </c>
    </row>
    <row r="4715" spans="1:2">
      <c r="A4715">
        <v>0.35005029144506672</v>
      </c>
      <c r="B4715">
        <v>8.1609198550396158</v>
      </c>
    </row>
    <row r="4716" spans="1:2">
      <c r="A4716">
        <v>0.25873639379758129</v>
      </c>
      <c r="B4716">
        <v>14.937742147694808</v>
      </c>
    </row>
    <row r="4717" spans="1:2">
      <c r="A4717">
        <v>0.12971033320943604</v>
      </c>
      <c r="B4717">
        <v>59.436174629847876</v>
      </c>
    </row>
    <row r="4718" spans="1:2">
      <c r="A4718">
        <v>0.64661132613015049</v>
      </c>
      <c r="B4718">
        <v>2.3917367957399378</v>
      </c>
    </row>
    <row r="4719" spans="1:2">
      <c r="A4719">
        <v>0.148950836431756</v>
      </c>
      <c r="B4719">
        <v>45.072755300481631</v>
      </c>
    </row>
    <row r="4720" spans="1:2">
      <c r="A4720">
        <v>0.8748430569653074</v>
      </c>
      <c r="B4720">
        <v>1.3065911163732742</v>
      </c>
    </row>
    <row r="4721" spans="1:2">
      <c r="A4721">
        <v>7.3412448178009626E-3</v>
      </c>
      <c r="B4721">
        <v>18554.984053168089</v>
      </c>
    </row>
    <row r="4722" spans="1:2">
      <c r="A4722">
        <v>0.32063395046453014</v>
      </c>
      <c r="B4722">
        <v>9.7270464139355077</v>
      </c>
    </row>
    <row r="4723" spans="1:2">
      <c r="A4723">
        <v>0.63198966615934538</v>
      </c>
      <c r="B4723">
        <v>2.5036870664493684</v>
      </c>
    </row>
    <row r="4724" spans="1:2">
      <c r="A4724">
        <v>6.9514786639934378E-2</v>
      </c>
      <c r="B4724">
        <v>206.94055606653447</v>
      </c>
    </row>
    <row r="4725" spans="1:2">
      <c r="A4725">
        <v>0.11608868955613438</v>
      </c>
      <c r="B4725">
        <v>74.202781035623346</v>
      </c>
    </row>
    <row r="4726" spans="1:2">
      <c r="A4726">
        <v>0.90231013753062772</v>
      </c>
      <c r="B4726">
        <v>1.2282543941969561</v>
      </c>
    </row>
    <row r="4727" spans="1:2">
      <c r="A4727">
        <v>0.49643570012231231</v>
      </c>
      <c r="B4727">
        <v>4.0576444494067863</v>
      </c>
    </row>
    <row r="4728" spans="1:2">
      <c r="A4728">
        <v>0.4559601567928997</v>
      </c>
      <c r="B4728">
        <v>4.8100125702832273</v>
      </c>
    </row>
    <row r="4729" spans="1:2">
      <c r="A4729">
        <v>0.78235903522329164</v>
      </c>
      <c r="B4729">
        <v>1.6337582553515788</v>
      </c>
    </row>
    <row r="4730" spans="1:2">
      <c r="A4730">
        <v>0.13284989882337839</v>
      </c>
      <c r="B4730">
        <v>56.660127050087532</v>
      </c>
    </row>
    <row r="4731" spans="1:2">
      <c r="A4731">
        <v>7.9348019282754478E-4</v>
      </c>
      <c r="B4731">
        <v>1588282.7517203582</v>
      </c>
    </row>
    <row r="4732" spans="1:2">
      <c r="A4732">
        <v>0.38678017476089321</v>
      </c>
      <c r="B4732">
        <v>6.6845409693214242</v>
      </c>
    </row>
    <row r="4733" spans="1:2">
      <c r="A4733">
        <v>6.9540799375286344E-2</v>
      </c>
      <c r="B4733">
        <v>206.78576684478756</v>
      </c>
    </row>
    <row r="4734" spans="1:2">
      <c r="A4734">
        <v>0.68622066162474282</v>
      </c>
      <c r="B4734">
        <v>2.1235985472006402</v>
      </c>
    </row>
    <row r="4735" spans="1:2">
      <c r="A4735">
        <v>0.14574800003565436</v>
      </c>
      <c r="B4735">
        <v>47.075483788153726</v>
      </c>
    </row>
    <row r="4736" spans="1:2">
      <c r="A4736">
        <v>0.8844062534388375</v>
      </c>
      <c r="B4736">
        <v>1.2784872184466141</v>
      </c>
    </row>
    <row r="4737" spans="1:2">
      <c r="A4737">
        <v>0.99428510293838013</v>
      </c>
      <c r="B4737">
        <v>1.0115285262339888</v>
      </c>
    </row>
    <row r="4738" spans="1:2">
      <c r="A4738">
        <v>0.57369485159477485</v>
      </c>
      <c r="B4738">
        <v>3.0383520599802898</v>
      </c>
    </row>
    <row r="4739" spans="1:2">
      <c r="A4739">
        <v>0.26132285958047863</v>
      </c>
      <c r="B4739">
        <v>14.643510272116245</v>
      </c>
    </row>
    <row r="4740" spans="1:2">
      <c r="A4740">
        <v>0.21320955542683251</v>
      </c>
      <c r="B4740">
        <v>21.998175921002961</v>
      </c>
    </row>
    <row r="4741" spans="1:2">
      <c r="A4741">
        <v>0.94760377412524743</v>
      </c>
      <c r="B4741">
        <v>1.1136441408187094</v>
      </c>
    </row>
    <row r="4742" spans="1:2">
      <c r="A4742">
        <v>0.13046113591260955</v>
      </c>
      <c r="B4742">
        <v>58.754033814772171</v>
      </c>
    </row>
    <row r="4743" spans="1:2">
      <c r="A4743">
        <v>0.91320026031143531</v>
      </c>
      <c r="B4743">
        <v>1.1991346342752103</v>
      </c>
    </row>
    <row r="4744" spans="1:2">
      <c r="A4744">
        <v>0.69105393741700305</v>
      </c>
      <c r="B4744">
        <v>2.0939972568331813</v>
      </c>
    </row>
    <row r="4745" spans="1:2">
      <c r="A4745">
        <v>0.9227846272464546</v>
      </c>
      <c r="B4745">
        <v>1.1743547211673777</v>
      </c>
    </row>
    <row r="4746" spans="1:2">
      <c r="A4746">
        <v>0.69788586307648348</v>
      </c>
      <c r="B4746">
        <v>2.0531997276895835</v>
      </c>
    </row>
    <row r="4747" spans="1:2">
      <c r="A4747">
        <v>0.87140087051306026</v>
      </c>
      <c r="B4747">
        <v>1.3169340329550494</v>
      </c>
    </row>
    <row r="4748" spans="1:2">
      <c r="A4748">
        <v>4.2293120606863299E-2</v>
      </c>
      <c r="B4748">
        <v>559.06272665753431</v>
      </c>
    </row>
    <row r="4749" spans="1:2">
      <c r="A4749">
        <v>0.86811910239515533</v>
      </c>
      <c r="B4749">
        <v>1.3269097174916098</v>
      </c>
    </row>
    <row r="4750" spans="1:2">
      <c r="A4750">
        <v>0.54927716000093696</v>
      </c>
      <c r="B4750">
        <v>3.3144915701742934</v>
      </c>
    </row>
    <row r="4751" spans="1:2">
      <c r="A4751">
        <v>0.49473017509100647</v>
      </c>
      <c r="B4751">
        <v>4.0856691917377717</v>
      </c>
    </row>
    <row r="4752" spans="1:2">
      <c r="A4752">
        <v>0.26780887077272286</v>
      </c>
      <c r="B4752">
        <v>13.942802751144752</v>
      </c>
    </row>
    <row r="4753" spans="1:2">
      <c r="A4753">
        <v>0.59720520980247849</v>
      </c>
      <c r="B4753">
        <v>2.8038374010584426</v>
      </c>
    </row>
    <row r="4754" spans="1:2">
      <c r="A4754">
        <v>0.70158529143268389</v>
      </c>
      <c r="B4754">
        <v>2.0316039514334094</v>
      </c>
    </row>
    <row r="4755" spans="1:2">
      <c r="A4755">
        <v>2.3805702667525352E-3</v>
      </c>
      <c r="B4755">
        <v>176456.63378687357</v>
      </c>
    </row>
    <row r="4756" spans="1:2">
      <c r="A4756">
        <v>0.99917404494455297</v>
      </c>
      <c r="B4756">
        <v>1.0016539589723561</v>
      </c>
    </row>
    <row r="4757" spans="1:2">
      <c r="A4757">
        <v>0.89449172534566235</v>
      </c>
      <c r="B4757">
        <v>1.2498196405401023</v>
      </c>
    </row>
    <row r="4758" spans="1:2">
      <c r="A4758">
        <v>0.83771808086902033</v>
      </c>
      <c r="B4758">
        <v>1.4249650800961606</v>
      </c>
    </row>
    <row r="4759" spans="1:2">
      <c r="A4759">
        <v>0.16371565907247287</v>
      </c>
      <c r="B4759">
        <v>37.309511125167667</v>
      </c>
    </row>
    <row r="4760" spans="1:2">
      <c r="A4760">
        <v>0.64220786937601826</v>
      </c>
      <c r="B4760">
        <v>2.4246483104372767</v>
      </c>
    </row>
    <row r="4761" spans="1:2">
      <c r="A4761">
        <v>0.10131401560693298</v>
      </c>
      <c r="B4761">
        <v>97.422875040278072</v>
      </c>
    </row>
    <row r="4762" spans="1:2">
      <c r="A4762">
        <v>0.89829336038083096</v>
      </c>
      <c r="B4762">
        <v>1.2392633917326048</v>
      </c>
    </row>
    <row r="4763" spans="1:2">
      <c r="A4763">
        <v>0.34278391534283781</v>
      </c>
      <c r="B4763">
        <v>8.5105794395910674</v>
      </c>
    </row>
    <row r="4764" spans="1:2">
      <c r="A4764">
        <v>0.20360757791122275</v>
      </c>
      <c r="B4764">
        <v>24.121933993354887</v>
      </c>
    </row>
    <row r="4765" spans="1:2">
      <c r="A4765">
        <v>0.21928886055944918</v>
      </c>
      <c r="B4765">
        <v>20.795379873783865</v>
      </c>
    </row>
    <row r="4766" spans="1:2">
      <c r="A4766">
        <v>0.98730351944622452</v>
      </c>
      <c r="B4766">
        <v>1.0258848816224859</v>
      </c>
    </row>
    <row r="4767" spans="1:2">
      <c r="A4767">
        <v>0.60564035942086214</v>
      </c>
      <c r="B4767">
        <v>2.7262795315488471</v>
      </c>
    </row>
    <row r="4768" spans="1:2">
      <c r="A4768">
        <v>0.72481736364869431</v>
      </c>
      <c r="B4768">
        <v>1.9034559141225076</v>
      </c>
    </row>
    <row r="4769" spans="1:2">
      <c r="A4769">
        <v>0.86009938155401056</v>
      </c>
      <c r="B4769">
        <v>1.3517697676623637</v>
      </c>
    </row>
    <row r="4770" spans="1:2">
      <c r="A4770">
        <v>0.69471728910735409</v>
      </c>
      <c r="B4770">
        <v>2.0719715401907521</v>
      </c>
    </row>
    <row r="4771" spans="1:2">
      <c r="A4771">
        <v>0.95378380043819933</v>
      </c>
      <c r="B4771">
        <v>1.0992592182529419</v>
      </c>
    </row>
    <row r="4772" spans="1:2">
      <c r="A4772">
        <v>0.49882148999394138</v>
      </c>
      <c r="B4772">
        <v>4.0189230367484505</v>
      </c>
    </row>
    <row r="4773" spans="1:2">
      <c r="A4773">
        <v>0.54179852354524871</v>
      </c>
      <c r="B4773">
        <v>3.4066252852724164</v>
      </c>
    </row>
    <row r="4774" spans="1:2">
      <c r="A4774">
        <v>0.58864771669599758</v>
      </c>
      <c r="B4774">
        <v>2.885951793650281</v>
      </c>
    </row>
    <row r="4775" spans="1:2">
      <c r="A4775">
        <v>0.67949614866522468</v>
      </c>
      <c r="B4775">
        <v>2.165838158250017</v>
      </c>
    </row>
    <row r="4776" spans="1:2">
      <c r="A4776">
        <v>0.60101847710560108</v>
      </c>
      <c r="B4776">
        <v>2.7683713914502897</v>
      </c>
    </row>
    <row r="4777" spans="1:2">
      <c r="A4777">
        <v>0.82102853553023825</v>
      </c>
      <c r="B4777">
        <v>1.483486152241507</v>
      </c>
    </row>
    <row r="4778" spans="1:2">
      <c r="A4778">
        <v>0.70635950311396289</v>
      </c>
      <c r="B4778">
        <v>2.0042339536895404</v>
      </c>
    </row>
    <row r="4779" spans="1:2">
      <c r="A4779">
        <v>0.4937621240672776</v>
      </c>
      <c r="B4779">
        <v>4.1017053078944485</v>
      </c>
    </row>
    <row r="4780" spans="1:2">
      <c r="A4780">
        <v>0.54014530966774199</v>
      </c>
      <c r="B4780">
        <v>3.4275104019168823</v>
      </c>
    </row>
    <row r="4781" spans="1:2">
      <c r="A4781">
        <v>0.91055851461908177</v>
      </c>
      <c r="B4781">
        <v>1.2061026741871355</v>
      </c>
    </row>
    <row r="4782" spans="1:2">
      <c r="A4782">
        <v>0.44983195771770568</v>
      </c>
      <c r="B4782">
        <v>4.9419618426676468</v>
      </c>
    </row>
    <row r="4783" spans="1:2">
      <c r="A4783">
        <v>0.78322100175677445</v>
      </c>
      <c r="B4783">
        <v>1.6301641994685732</v>
      </c>
    </row>
    <row r="4784" spans="1:2">
      <c r="A4784">
        <v>0.79949475812461834</v>
      </c>
      <c r="B4784">
        <v>1.564475472299907</v>
      </c>
    </row>
    <row r="4785" spans="1:2">
      <c r="A4785">
        <v>9.3022788714920424E-3</v>
      </c>
      <c r="B4785">
        <v>11556.366056007948</v>
      </c>
    </row>
    <row r="4786" spans="1:2">
      <c r="A4786">
        <v>0.43680107382936129</v>
      </c>
      <c r="B4786">
        <v>5.2412226030357436</v>
      </c>
    </row>
    <row r="4787" spans="1:2">
      <c r="A4787">
        <v>0.90787137899007253</v>
      </c>
      <c r="B4787">
        <v>1.2132529332965865</v>
      </c>
    </row>
    <row r="4788" spans="1:2">
      <c r="A4788">
        <v>0.97109520568230812</v>
      </c>
      <c r="B4788">
        <v>1.0604162638497105</v>
      </c>
    </row>
    <row r="4789" spans="1:2">
      <c r="A4789">
        <v>0.50942443034465401</v>
      </c>
      <c r="B4789">
        <v>3.8533677918415119</v>
      </c>
    </row>
    <row r="4790" spans="1:2">
      <c r="A4790">
        <v>0.8880832543587216</v>
      </c>
      <c r="B4790">
        <v>1.2679222929217797</v>
      </c>
    </row>
    <row r="4791" spans="1:2">
      <c r="A4791">
        <v>6.9395197711950019E-2</v>
      </c>
      <c r="B4791">
        <v>207.65441304935598</v>
      </c>
    </row>
    <row r="4792" spans="1:2">
      <c r="A4792">
        <v>0.72905398328261573</v>
      </c>
      <c r="B4792">
        <v>1.8813977735342637</v>
      </c>
    </row>
    <row r="4793" spans="1:2">
      <c r="A4793">
        <v>0.21070955961618076</v>
      </c>
      <c r="B4793">
        <v>22.523274052323934</v>
      </c>
    </row>
    <row r="4794" spans="1:2">
      <c r="A4794">
        <v>0.45755008299933131</v>
      </c>
      <c r="B4794">
        <v>4.7766423309045845</v>
      </c>
    </row>
    <row r="4795" spans="1:2">
      <c r="A4795">
        <v>0.24158535271491499</v>
      </c>
      <c r="B4795">
        <v>17.134001513562112</v>
      </c>
    </row>
    <row r="4796" spans="1:2">
      <c r="A4796">
        <v>6.0218349416716332E-3</v>
      </c>
      <c r="B4796">
        <v>27576.700683117775</v>
      </c>
    </row>
    <row r="4797" spans="1:2">
      <c r="A4797">
        <v>6.5515329419950419E-2</v>
      </c>
      <c r="B4797">
        <v>232.97758647561338</v>
      </c>
    </row>
    <row r="4798" spans="1:2">
      <c r="A4798">
        <v>0.46157430214352591</v>
      </c>
      <c r="B4798">
        <v>4.6937154385344888</v>
      </c>
    </row>
    <row r="4799" spans="1:2">
      <c r="A4799">
        <v>0.4486296899437221</v>
      </c>
      <c r="B4799">
        <v>4.9684849323938156</v>
      </c>
    </row>
    <row r="4800" spans="1:2">
      <c r="A4800">
        <v>0.67439471441937404</v>
      </c>
      <c r="B4800">
        <v>2.1987288975842141</v>
      </c>
    </row>
    <row r="4801" spans="1:2">
      <c r="A4801">
        <v>0.95051467365930709</v>
      </c>
      <c r="B4801">
        <v>1.1068336358875148</v>
      </c>
    </row>
    <row r="4802" spans="1:2">
      <c r="A4802">
        <v>0.38587505710120973</v>
      </c>
      <c r="B4802">
        <v>6.7159365821008494</v>
      </c>
    </row>
    <row r="4803" spans="1:2">
      <c r="A4803">
        <v>0.48085992878954409</v>
      </c>
      <c r="B4803">
        <v>4.3247680948007527</v>
      </c>
    </row>
    <row r="4804" spans="1:2">
      <c r="A4804">
        <v>0.13310167059314493</v>
      </c>
      <c r="B4804">
        <v>56.445976042907056</v>
      </c>
    </row>
    <row r="4805" spans="1:2">
      <c r="A4805">
        <v>0.26454083759620128</v>
      </c>
      <c r="B4805">
        <v>14.289418356875405</v>
      </c>
    </row>
    <row r="4806" spans="1:2">
      <c r="A4806">
        <v>4.8210474948370496E-2</v>
      </c>
      <c r="B4806">
        <v>430.24633549941711</v>
      </c>
    </row>
    <row r="4807" spans="1:2">
      <c r="A4807">
        <v>0.23362250271188856</v>
      </c>
      <c r="B4807">
        <v>18.32190621976973</v>
      </c>
    </row>
    <row r="4808" spans="1:2">
      <c r="A4808">
        <v>0.35870747048030704</v>
      </c>
      <c r="B4808">
        <v>7.7717559997456789</v>
      </c>
    </row>
    <row r="4809" spans="1:2">
      <c r="A4809">
        <v>0.55228771023976897</v>
      </c>
      <c r="B4809">
        <v>3.2784551106049236</v>
      </c>
    </row>
    <row r="4810" spans="1:2">
      <c r="A4810">
        <v>0.82488871046551293</v>
      </c>
      <c r="B4810">
        <v>1.4696343029007441</v>
      </c>
    </row>
    <row r="4811" spans="1:2">
      <c r="A4811">
        <v>0.53951414952570342</v>
      </c>
      <c r="B4811">
        <v>3.4355345597484939</v>
      </c>
    </row>
    <row r="4812" spans="1:2">
      <c r="A4812">
        <v>0.96717218999240551</v>
      </c>
      <c r="B4812">
        <v>1.0690361695492823</v>
      </c>
    </row>
    <row r="4813" spans="1:2">
      <c r="A4813">
        <v>0.39922547920766238</v>
      </c>
      <c r="B4813">
        <v>6.2742742554191242</v>
      </c>
    </row>
    <row r="4814" spans="1:2">
      <c r="A4814">
        <v>0.30174815660273069</v>
      </c>
      <c r="B4814">
        <v>10.982741169800533</v>
      </c>
    </row>
    <row r="4815" spans="1:2">
      <c r="A4815">
        <v>0.33037905802108636</v>
      </c>
      <c r="B4815">
        <v>9.161677051152525</v>
      </c>
    </row>
    <row r="4816" spans="1:2">
      <c r="A4816">
        <v>0.81903756938070149</v>
      </c>
      <c r="B4816">
        <v>1.4907072143326596</v>
      </c>
    </row>
    <row r="4817" spans="1:2">
      <c r="A4817">
        <v>0.38407025567864039</v>
      </c>
      <c r="B4817">
        <v>6.7792031887676778</v>
      </c>
    </row>
    <row r="4818" spans="1:2">
      <c r="A4818">
        <v>0.63812597732857679</v>
      </c>
      <c r="B4818">
        <v>2.4557669531570201</v>
      </c>
    </row>
    <row r="4819" spans="1:2">
      <c r="A4819">
        <v>0.73663910480544659</v>
      </c>
      <c r="B4819">
        <v>1.842852008566523</v>
      </c>
    </row>
    <row r="4820" spans="1:2">
      <c r="A4820">
        <v>0.10573066538468412</v>
      </c>
      <c r="B4820">
        <v>89.453650714368393</v>
      </c>
    </row>
    <row r="4821" spans="1:2">
      <c r="A4821">
        <v>0.37199859532343371</v>
      </c>
      <c r="B4821">
        <v>7.2263235060940936</v>
      </c>
    </row>
    <row r="4822" spans="1:2">
      <c r="A4822">
        <v>0.35187611047217637</v>
      </c>
      <c r="B4822">
        <v>8.0764486180540551</v>
      </c>
    </row>
    <row r="4823" spans="1:2">
      <c r="A4823">
        <v>0.95158737231683199</v>
      </c>
      <c r="B4823">
        <v>1.1043396352631429</v>
      </c>
    </row>
    <row r="4824" spans="1:2">
      <c r="A4824">
        <v>0.42458622462914075</v>
      </c>
      <c r="B4824">
        <v>5.547128169073634</v>
      </c>
    </row>
    <row r="4825" spans="1:2">
      <c r="A4825">
        <v>0.92930828523825859</v>
      </c>
      <c r="B4825">
        <v>1.1579248698089863</v>
      </c>
    </row>
    <row r="4826" spans="1:2">
      <c r="A4826">
        <v>0.59814917210845397</v>
      </c>
      <c r="B4826">
        <v>2.794994695930709</v>
      </c>
    </row>
    <row r="4827" spans="1:2">
      <c r="A4827">
        <v>0.76151606501024482</v>
      </c>
      <c r="B4827">
        <v>1.7244152727009561</v>
      </c>
    </row>
    <row r="4828" spans="1:2">
      <c r="A4828">
        <v>0.60653989783106832</v>
      </c>
      <c r="B4828">
        <v>2.7181990256019763</v>
      </c>
    </row>
    <row r="4829" spans="1:2">
      <c r="A4829">
        <v>0.67319308319397164</v>
      </c>
      <c r="B4829">
        <v>2.2065852448019636</v>
      </c>
    </row>
    <row r="4830" spans="1:2">
      <c r="A4830">
        <v>3.9082768153118952E-2</v>
      </c>
      <c r="B4830">
        <v>654.68044257768804</v>
      </c>
    </row>
    <row r="4831" spans="1:2">
      <c r="A4831">
        <v>0.6025385267370047</v>
      </c>
      <c r="B4831">
        <v>2.7544212329191176</v>
      </c>
    </row>
    <row r="4832" spans="1:2">
      <c r="A4832">
        <v>0.19636137095809647</v>
      </c>
      <c r="B4832">
        <v>25.9350977260981</v>
      </c>
    </row>
    <row r="4833" spans="1:2">
      <c r="A4833">
        <v>0.25442634998185998</v>
      </c>
      <c r="B4833">
        <v>15.448126777438528</v>
      </c>
    </row>
    <row r="4834" spans="1:2">
      <c r="A4834">
        <v>0.83416483255077889</v>
      </c>
      <c r="B4834">
        <v>1.4371306339943981</v>
      </c>
    </row>
    <row r="4835" spans="1:2">
      <c r="A4835">
        <v>0.20382421183225774</v>
      </c>
      <c r="B4835">
        <v>24.070685399527434</v>
      </c>
    </row>
    <row r="4836" spans="1:2">
      <c r="A4836">
        <v>0.86702084087125231</v>
      </c>
      <c r="B4836">
        <v>1.3302734587120961</v>
      </c>
    </row>
    <row r="4837" spans="1:2">
      <c r="A4837">
        <v>0.7204735384093417</v>
      </c>
      <c r="B4837">
        <v>1.9264774538383622</v>
      </c>
    </row>
    <row r="4838" spans="1:2">
      <c r="A4838">
        <v>2.2340683223151192E-2</v>
      </c>
      <c r="B4838">
        <v>2003.5818960123927</v>
      </c>
    </row>
    <row r="4839" spans="1:2">
      <c r="A4839">
        <v>0.79582833415048126</v>
      </c>
      <c r="B4839">
        <v>1.5789239236360524</v>
      </c>
    </row>
    <row r="4840" spans="1:2">
      <c r="A4840">
        <v>0.92544986628279036</v>
      </c>
      <c r="B4840">
        <v>1.1676003217190638</v>
      </c>
    </row>
    <row r="4841" spans="1:2">
      <c r="A4841">
        <v>0.26003550414979926</v>
      </c>
      <c r="B4841">
        <v>14.788860164002035</v>
      </c>
    </row>
    <row r="4842" spans="1:2">
      <c r="A4842">
        <v>0.43687726288991335</v>
      </c>
      <c r="B4842">
        <v>5.2393946800000721</v>
      </c>
    </row>
    <row r="4843" spans="1:2">
      <c r="A4843">
        <v>3.9526132375926615E-2</v>
      </c>
      <c r="B4843">
        <v>640.07572736984389</v>
      </c>
    </row>
    <row r="4844" spans="1:2">
      <c r="A4844">
        <v>0.66436338117907834</v>
      </c>
      <c r="B4844">
        <v>2.265628121380781</v>
      </c>
    </row>
    <row r="4845" spans="1:2">
      <c r="A4845">
        <v>0.65678839443194037</v>
      </c>
      <c r="B4845">
        <v>2.3181901691368512</v>
      </c>
    </row>
    <row r="4846" spans="1:2">
      <c r="A4846">
        <v>0.34884434160947864</v>
      </c>
      <c r="B4846">
        <v>8.2174417475828676</v>
      </c>
    </row>
    <row r="4847" spans="1:2">
      <c r="A4847">
        <v>0.26023076443731119</v>
      </c>
      <c r="B4847">
        <v>14.766675287198256</v>
      </c>
    </row>
    <row r="4848" spans="1:2">
      <c r="A4848">
        <v>0.27169588229328556</v>
      </c>
      <c r="B4848">
        <v>13.546711660821543</v>
      </c>
    </row>
    <row r="4849" spans="1:2">
      <c r="A4849">
        <v>0.50538593777086671</v>
      </c>
      <c r="B4849">
        <v>3.9151976627946956</v>
      </c>
    </row>
    <row r="4850" spans="1:2">
      <c r="A4850">
        <v>0.50678973012444395</v>
      </c>
      <c r="B4850">
        <v>3.8935377428497819</v>
      </c>
    </row>
    <row r="4851" spans="1:2">
      <c r="A4851">
        <v>0.55070608205980509</v>
      </c>
      <c r="B4851">
        <v>3.2973136024458127</v>
      </c>
    </row>
    <row r="4852" spans="1:2">
      <c r="A4852">
        <v>0.81513074076288228</v>
      </c>
      <c r="B4852">
        <v>1.5050310376114608</v>
      </c>
    </row>
    <row r="4853" spans="1:2">
      <c r="A4853">
        <v>4.1159471098177747E-2</v>
      </c>
      <c r="B4853">
        <v>590.28320841630625</v>
      </c>
    </row>
    <row r="4854" spans="1:2">
      <c r="A4854">
        <v>0.63830500786096889</v>
      </c>
      <c r="B4854">
        <v>2.4543895689831889</v>
      </c>
    </row>
    <row r="4855" spans="1:2">
      <c r="A4855">
        <v>0.45661360206579626</v>
      </c>
      <c r="B4855">
        <v>4.7962555075006863</v>
      </c>
    </row>
    <row r="4856" spans="1:2">
      <c r="A4856">
        <v>0.23135770820769808</v>
      </c>
      <c r="B4856">
        <v>18.68237360923937</v>
      </c>
    </row>
    <row r="4857" spans="1:2">
      <c r="A4857">
        <v>0.86834822469581141</v>
      </c>
      <c r="B4857">
        <v>1.3262095732668997</v>
      </c>
    </row>
    <row r="4858" spans="1:2">
      <c r="A4858">
        <v>0.56452373452368132</v>
      </c>
      <c r="B4858">
        <v>3.1378746325397122</v>
      </c>
    </row>
    <row r="4859" spans="1:2">
      <c r="A4859">
        <v>0.7596547094246644</v>
      </c>
      <c r="B4859">
        <v>1.732876175606916</v>
      </c>
    </row>
    <row r="4860" spans="1:2">
      <c r="A4860">
        <v>0.43996960192960444</v>
      </c>
      <c r="B4860">
        <v>5.166003033922598</v>
      </c>
    </row>
    <row r="4861" spans="1:2">
      <c r="A4861">
        <v>0.62209629087172691</v>
      </c>
      <c r="B4861">
        <v>2.5839539886148417</v>
      </c>
    </row>
    <row r="4862" spans="1:2">
      <c r="A4862">
        <v>0.14171222165882202</v>
      </c>
      <c r="B4862">
        <v>49.79495987265085</v>
      </c>
    </row>
    <row r="4863" spans="1:2">
      <c r="A4863">
        <v>0.10785176800534657</v>
      </c>
      <c r="B4863">
        <v>85.969710109643557</v>
      </c>
    </row>
    <row r="4864" spans="1:2">
      <c r="A4864">
        <v>0.45995606803652134</v>
      </c>
      <c r="B4864">
        <v>4.726800736784238</v>
      </c>
    </row>
    <row r="4865" spans="1:2">
      <c r="A4865">
        <v>0.31486543482783169</v>
      </c>
      <c r="B4865">
        <v>10.086721389105829</v>
      </c>
    </row>
    <row r="4866" spans="1:2">
      <c r="A4866">
        <v>0.55721366727003829</v>
      </c>
      <c r="B4866">
        <v>3.2207460259241376</v>
      </c>
    </row>
    <row r="4867" spans="1:2">
      <c r="A4867">
        <v>0.85302120385326319</v>
      </c>
      <c r="B4867">
        <v>1.3742962029088652</v>
      </c>
    </row>
    <row r="4868" spans="1:2">
      <c r="A4868">
        <v>0.84097255470120214</v>
      </c>
      <c r="B4868">
        <v>1.413957495598382</v>
      </c>
    </row>
    <row r="4869" spans="1:2">
      <c r="A4869">
        <v>4.2549584022977038E-2</v>
      </c>
      <c r="B4869">
        <v>552.34364640382137</v>
      </c>
    </row>
    <row r="4870" spans="1:2">
      <c r="A4870">
        <v>0.52992019309371585</v>
      </c>
      <c r="B4870">
        <v>3.561058120942501</v>
      </c>
    </row>
    <row r="4871" spans="1:2">
      <c r="A4871">
        <v>0.58899987996163627</v>
      </c>
      <c r="B4871">
        <v>2.8825018018531039</v>
      </c>
    </row>
    <row r="4872" spans="1:2">
      <c r="A4872">
        <v>0.27246451520189829</v>
      </c>
      <c r="B4872">
        <v>13.470387876647338</v>
      </c>
    </row>
    <row r="4873" spans="1:2">
      <c r="A4873">
        <v>4.3215824777089296E-2</v>
      </c>
      <c r="B4873">
        <v>535.44440896829417</v>
      </c>
    </row>
    <row r="4874" spans="1:2">
      <c r="A4874">
        <v>0.26073182485799773</v>
      </c>
      <c r="B4874">
        <v>14.709974214834316</v>
      </c>
    </row>
    <row r="4875" spans="1:2">
      <c r="A4875">
        <v>0.17966027094148829</v>
      </c>
      <c r="B4875">
        <v>30.981033361873187</v>
      </c>
    </row>
    <row r="4876" spans="1:2">
      <c r="A4876">
        <v>0.86361991139185301</v>
      </c>
      <c r="B4876">
        <v>1.3407713044191676</v>
      </c>
    </row>
    <row r="4877" spans="1:2">
      <c r="A4877">
        <v>0.11517428541495822</v>
      </c>
      <c r="B4877">
        <v>75.385695717134396</v>
      </c>
    </row>
    <row r="4878" spans="1:2">
      <c r="A4878">
        <v>0.64939550067716345</v>
      </c>
      <c r="B4878">
        <v>2.3712724161698664</v>
      </c>
    </row>
    <row r="4879" spans="1:2">
      <c r="A4879">
        <v>0.88094568437319043</v>
      </c>
      <c r="B4879">
        <v>1.2885513648477369</v>
      </c>
    </row>
    <row r="4880" spans="1:2">
      <c r="A4880">
        <v>4.8733351815985593E-2</v>
      </c>
      <c r="B4880">
        <v>421.06334356858304</v>
      </c>
    </row>
    <row r="4881" spans="1:2">
      <c r="A4881">
        <v>0.90620130810364152</v>
      </c>
      <c r="B4881">
        <v>1.217728948678412</v>
      </c>
    </row>
    <row r="4882" spans="1:2">
      <c r="A4882">
        <v>0.14762610422906608</v>
      </c>
      <c r="B4882">
        <v>45.885311229585106</v>
      </c>
    </row>
    <row r="4883" spans="1:2">
      <c r="A4883">
        <v>0.65177567833379513</v>
      </c>
      <c r="B4883">
        <v>2.3539850449492925</v>
      </c>
    </row>
    <row r="4884" spans="1:2">
      <c r="A4884">
        <v>0.11897612089669618</v>
      </c>
      <c r="B4884">
        <v>70.64483089461379</v>
      </c>
    </row>
    <row r="4885" spans="1:2">
      <c r="A4885">
        <v>8.0055077192966451E-2</v>
      </c>
      <c r="B4885">
        <v>156.035076691169</v>
      </c>
    </row>
    <row r="4886" spans="1:2">
      <c r="A4886">
        <v>0.89006502776883778</v>
      </c>
      <c r="B4886">
        <v>1.2622823964098844</v>
      </c>
    </row>
    <row r="4887" spans="1:2">
      <c r="A4887">
        <v>0.85948051227144528</v>
      </c>
      <c r="B4887">
        <v>1.3537171532288788</v>
      </c>
    </row>
    <row r="4888" spans="1:2">
      <c r="A4888">
        <v>0.90231428887358867</v>
      </c>
      <c r="B4888">
        <v>1.2282430923843459</v>
      </c>
    </row>
    <row r="4889" spans="1:2">
      <c r="A4889">
        <v>0.36396579495317471</v>
      </c>
      <c r="B4889">
        <v>7.5488163137911544</v>
      </c>
    </row>
    <row r="4890" spans="1:2">
      <c r="A4890">
        <v>0.58769380199861132</v>
      </c>
      <c r="B4890">
        <v>2.8953280574402336</v>
      </c>
    </row>
    <row r="4891" spans="1:2">
      <c r="A4891">
        <v>0.95774230744922595</v>
      </c>
      <c r="B4891">
        <v>1.0901911574413177</v>
      </c>
    </row>
    <row r="4892" spans="1:2">
      <c r="A4892">
        <v>4.9782951846169432E-2</v>
      </c>
      <c r="B4892">
        <v>403.49551480921446</v>
      </c>
    </row>
    <row r="4893" spans="1:2">
      <c r="A4893">
        <v>0.13109460153371799</v>
      </c>
      <c r="B4893">
        <v>58.187591910044716</v>
      </c>
    </row>
    <row r="4894" spans="1:2">
      <c r="A4894">
        <v>0.15114199980831966</v>
      </c>
      <c r="B4894">
        <v>43.775354482196633</v>
      </c>
    </row>
    <row r="4895" spans="1:2">
      <c r="A4895">
        <v>0.67000449135057671</v>
      </c>
      <c r="B4895">
        <v>2.227637765912593</v>
      </c>
    </row>
    <row r="4896" spans="1:2">
      <c r="A4896">
        <v>0.99316001599949755</v>
      </c>
      <c r="B4896">
        <v>1.0138216152243329</v>
      </c>
    </row>
    <row r="4897" spans="1:2">
      <c r="A4897">
        <v>0.1515080171356642</v>
      </c>
      <c r="B4897">
        <v>43.564102500889035</v>
      </c>
    </row>
    <row r="4898" spans="1:2">
      <c r="A4898">
        <v>8.4647110893188326E-2</v>
      </c>
      <c r="B4898">
        <v>139.5647431258559</v>
      </c>
    </row>
    <row r="4899" spans="1:2">
      <c r="A4899">
        <v>0.36513789099589378</v>
      </c>
      <c r="B4899">
        <v>7.5004305561634643</v>
      </c>
    </row>
    <row r="4900" spans="1:2">
      <c r="A4900">
        <v>0.81570070411222773</v>
      </c>
      <c r="B4900">
        <v>1.5029285192920756</v>
      </c>
    </row>
    <row r="4901" spans="1:2">
      <c r="A4901">
        <v>8.7118324920529844E-3</v>
      </c>
      <c r="B4901">
        <v>13175.920545645327</v>
      </c>
    </row>
    <row r="4902" spans="1:2">
      <c r="A4902">
        <v>0.46223354849342102</v>
      </c>
      <c r="B4902">
        <v>4.6803364521115016</v>
      </c>
    </row>
    <row r="4903" spans="1:2">
      <c r="A4903">
        <v>0.61709833880817877</v>
      </c>
      <c r="B4903">
        <v>2.6259789797491964</v>
      </c>
    </row>
    <row r="4904" spans="1:2">
      <c r="A4904">
        <v>0.76520463182665832</v>
      </c>
      <c r="B4904">
        <v>1.7078307136786364</v>
      </c>
    </row>
    <row r="4905" spans="1:2">
      <c r="A4905">
        <v>0.82828769427911375</v>
      </c>
      <c r="B4905">
        <v>1.4575973889318077</v>
      </c>
    </row>
    <row r="4906" spans="1:2">
      <c r="A4906">
        <v>7.1177564843596386E-3</v>
      </c>
      <c r="B4906">
        <v>19738.481943030445</v>
      </c>
    </row>
    <row r="4907" spans="1:2">
      <c r="A4907">
        <v>0.33722849270310729</v>
      </c>
      <c r="B4907">
        <v>8.7932916386174664</v>
      </c>
    </row>
    <row r="4908" spans="1:2">
      <c r="A4908">
        <v>0.49943938347176164</v>
      </c>
      <c r="B4908">
        <v>4.0089849729994418</v>
      </c>
    </row>
    <row r="4909" spans="1:2">
      <c r="A4909">
        <v>0.3812575335819206</v>
      </c>
      <c r="B4909">
        <v>6.8795991150189408</v>
      </c>
    </row>
    <row r="4910" spans="1:2">
      <c r="A4910">
        <v>0.12384658300372942</v>
      </c>
      <c r="B4910">
        <v>65.197650072308733</v>
      </c>
    </row>
    <row r="4911" spans="1:2">
      <c r="A4911">
        <v>0.51354694066823292</v>
      </c>
      <c r="B4911">
        <v>3.7917501034099717</v>
      </c>
    </row>
    <row r="4912" spans="1:2">
      <c r="A4912">
        <v>0.84586259873030034</v>
      </c>
      <c r="B4912">
        <v>1.3976562000117774</v>
      </c>
    </row>
    <row r="4913" spans="1:2">
      <c r="A4913">
        <v>0.16768660587512585</v>
      </c>
      <c r="B4913">
        <v>35.563398103687298</v>
      </c>
    </row>
    <row r="4914" spans="1:2">
      <c r="A4914">
        <v>0.58210439073836118</v>
      </c>
      <c r="B4914">
        <v>2.9511973330299677</v>
      </c>
    </row>
    <row r="4915" spans="1:2">
      <c r="A4915">
        <v>0.98532739869285413</v>
      </c>
      <c r="B4915">
        <v>1.0300039293689203</v>
      </c>
    </row>
    <row r="4916" spans="1:2">
      <c r="A4916">
        <v>0.84193734584218394</v>
      </c>
      <c r="B4916">
        <v>1.4107187936768038</v>
      </c>
    </row>
    <row r="4917" spans="1:2">
      <c r="A4917">
        <v>0.51798223295971013</v>
      </c>
      <c r="B4917">
        <v>3.7270933727159941</v>
      </c>
    </row>
    <row r="4918" spans="1:2">
      <c r="A4918">
        <v>0.7128074247237095</v>
      </c>
      <c r="B4918">
        <v>1.9681381084023153</v>
      </c>
    </row>
    <row r="4919" spans="1:2">
      <c r="A4919">
        <v>0.15158395242437583</v>
      </c>
      <c r="B4919">
        <v>43.520466956742965</v>
      </c>
    </row>
    <row r="4920" spans="1:2">
      <c r="A4920">
        <v>0.43743350267438874</v>
      </c>
      <c r="B4920">
        <v>5.2260783391069854</v>
      </c>
    </row>
    <row r="4921" spans="1:2">
      <c r="A4921">
        <v>0.97500657038384753</v>
      </c>
      <c r="B4921">
        <v>1.0519253358851059</v>
      </c>
    </row>
    <row r="4922" spans="1:2">
      <c r="A4922">
        <v>0.32390123031659535</v>
      </c>
      <c r="B4922">
        <v>9.5317974423484397</v>
      </c>
    </row>
    <row r="4923" spans="1:2">
      <c r="A4923">
        <v>0.34882599641656253</v>
      </c>
      <c r="B4923">
        <v>8.2183061012707483</v>
      </c>
    </row>
    <row r="4924" spans="1:2">
      <c r="A4924">
        <v>0.78499796269075528</v>
      </c>
      <c r="B4924">
        <v>1.6227923090056533</v>
      </c>
    </row>
    <row r="4925" spans="1:2">
      <c r="A4925">
        <v>0.87191560867943885</v>
      </c>
      <c r="B4925">
        <v>1.3153795794977985</v>
      </c>
    </row>
    <row r="4926" spans="1:2">
      <c r="A4926">
        <v>0.26692172794733882</v>
      </c>
      <c r="B4926">
        <v>14.035637551778732</v>
      </c>
    </row>
    <row r="4927" spans="1:2">
      <c r="A4927">
        <v>0.52637076926612636</v>
      </c>
      <c r="B4927">
        <v>3.6092459053702406</v>
      </c>
    </row>
    <row r="4928" spans="1:2">
      <c r="A4928">
        <v>0.27033164416651001</v>
      </c>
      <c r="B4928">
        <v>13.683784573278155</v>
      </c>
    </row>
    <row r="4929" spans="1:2">
      <c r="A4929">
        <v>0.27604718990508381</v>
      </c>
      <c r="B4929">
        <v>13.123006351691018</v>
      </c>
    </row>
    <row r="4930" spans="1:2">
      <c r="A4930">
        <v>0.12878818759076549</v>
      </c>
      <c r="B4930">
        <v>60.290368314999704</v>
      </c>
    </row>
    <row r="4931" spans="1:2">
      <c r="A4931">
        <v>0.90193674519244293</v>
      </c>
      <c r="B4931">
        <v>1.2292715735383519</v>
      </c>
    </row>
    <row r="4932" spans="1:2">
      <c r="A4932">
        <v>0.19204381026778172</v>
      </c>
      <c r="B4932">
        <v>27.114360872197452</v>
      </c>
    </row>
    <row r="4933" spans="1:2">
      <c r="A4933">
        <v>0.70207580502445044</v>
      </c>
      <c r="B4933">
        <v>2.0287661347030577</v>
      </c>
    </row>
    <row r="4934" spans="1:2">
      <c r="A4934">
        <v>0.48581380113171257</v>
      </c>
      <c r="B4934">
        <v>4.2370179472416636</v>
      </c>
    </row>
    <row r="4935" spans="1:2">
      <c r="A4935">
        <v>0.98744434444078388</v>
      </c>
      <c r="B4935">
        <v>1.0255922880564181</v>
      </c>
    </row>
    <row r="4936" spans="1:2">
      <c r="A4936">
        <v>0.77353972527623993</v>
      </c>
      <c r="B4936">
        <v>1.6712243556930464</v>
      </c>
    </row>
    <row r="4937" spans="1:2">
      <c r="A4937">
        <v>0.44452271970018176</v>
      </c>
      <c r="B4937">
        <v>5.0607172628057659</v>
      </c>
    </row>
    <row r="4938" spans="1:2">
      <c r="A4938">
        <v>6.6046221724883392E-2</v>
      </c>
      <c r="B4938">
        <v>229.24720194680518</v>
      </c>
    </row>
    <row r="4939" spans="1:2">
      <c r="A4939">
        <v>0.26758286719915825</v>
      </c>
      <c r="B4939">
        <v>13.966365201295387</v>
      </c>
    </row>
    <row r="4940" spans="1:2">
      <c r="A4940">
        <v>0.74614416483248602</v>
      </c>
      <c r="B4940">
        <v>1.7961992307803543</v>
      </c>
    </row>
    <row r="4941" spans="1:2">
      <c r="A4941">
        <v>0.8538474853172644</v>
      </c>
      <c r="B4941">
        <v>1.371637634368938</v>
      </c>
    </row>
    <row r="4942" spans="1:2">
      <c r="A4942">
        <v>0.85936621207938568</v>
      </c>
      <c r="B4942">
        <v>1.3540772800721055</v>
      </c>
    </row>
    <row r="4943" spans="1:2">
      <c r="A4943">
        <v>0.169500946823129</v>
      </c>
      <c r="B4943">
        <v>34.80613040747243</v>
      </c>
    </row>
    <row r="4944" spans="1:2">
      <c r="A4944">
        <v>0.53210659707014552</v>
      </c>
      <c r="B4944">
        <v>3.5318537634531073</v>
      </c>
    </row>
    <row r="4945" spans="1:2">
      <c r="A4945">
        <v>0.45893619745633885</v>
      </c>
      <c r="B4945">
        <v>4.7478323375280294</v>
      </c>
    </row>
    <row r="4946" spans="1:2">
      <c r="A4946">
        <v>0.38747278971412058</v>
      </c>
      <c r="B4946">
        <v>6.6606648406520099</v>
      </c>
    </row>
    <row r="4947" spans="1:2">
      <c r="A4947">
        <v>0.82860414912893465</v>
      </c>
      <c r="B4947">
        <v>1.4564842502106412</v>
      </c>
    </row>
    <row r="4948" spans="1:2">
      <c r="A4948">
        <v>0.66160901902477764</v>
      </c>
      <c r="B4948">
        <v>2.2845315821219496</v>
      </c>
    </row>
    <row r="4949" spans="1:2">
      <c r="A4949">
        <v>0.63026197925645633</v>
      </c>
      <c r="B4949">
        <v>2.5174321952689098</v>
      </c>
    </row>
    <row r="4950" spans="1:2">
      <c r="A4950">
        <v>0.85287905072698234</v>
      </c>
      <c r="B4950">
        <v>1.3747543611490343</v>
      </c>
    </row>
    <row r="4951" spans="1:2">
      <c r="A4951">
        <v>0.55678733772474764</v>
      </c>
      <c r="B4951">
        <v>3.2256801355332394</v>
      </c>
    </row>
    <row r="4952" spans="1:2">
      <c r="A4952">
        <v>0.18032650911543247</v>
      </c>
      <c r="B4952">
        <v>30.752529884238761</v>
      </c>
    </row>
    <row r="4953" spans="1:2">
      <c r="A4953">
        <v>0.28719673534714385</v>
      </c>
      <c r="B4953">
        <v>12.123862501297346</v>
      </c>
    </row>
    <row r="4954" spans="1:2">
      <c r="A4954">
        <v>0.44422308285375145</v>
      </c>
      <c r="B4954">
        <v>5.0675466637640447</v>
      </c>
    </row>
    <row r="4955" spans="1:2">
      <c r="A4955">
        <v>0.84370909282618212</v>
      </c>
      <c r="B4955">
        <v>1.4048001365402023</v>
      </c>
    </row>
    <row r="4956" spans="1:2">
      <c r="A4956">
        <v>0.82604965797143293</v>
      </c>
      <c r="B4956">
        <v>1.4655062960193626</v>
      </c>
    </row>
    <row r="4957" spans="1:2">
      <c r="A4957">
        <v>0.76260227357272292</v>
      </c>
      <c r="B4957">
        <v>1.7195064473609163</v>
      </c>
    </row>
    <row r="4958" spans="1:2">
      <c r="A4958">
        <v>0.91717187466471106</v>
      </c>
      <c r="B4958">
        <v>1.1887719335259295</v>
      </c>
    </row>
    <row r="4959" spans="1:2">
      <c r="A4959">
        <v>0.21326838769889656</v>
      </c>
      <c r="B4959">
        <v>21.986040750149762</v>
      </c>
    </row>
    <row r="4960" spans="1:2">
      <c r="A4960">
        <v>4.1972702265991257E-2</v>
      </c>
      <c r="B4960">
        <v>567.63104335848641</v>
      </c>
    </row>
    <row r="4961" spans="1:2">
      <c r="A4961">
        <v>0.73107912875768921</v>
      </c>
      <c r="B4961">
        <v>1.8709889767371934</v>
      </c>
    </row>
    <row r="4962" spans="1:2">
      <c r="A4962">
        <v>0.1252123822007043</v>
      </c>
      <c r="B4962">
        <v>63.78307363847815</v>
      </c>
    </row>
    <row r="4963" spans="1:2">
      <c r="A4963">
        <v>9.3668904624130356E-2</v>
      </c>
      <c r="B4963">
        <v>113.97487297900602</v>
      </c>
    </row>
    <row r="4964" spans="1:2">
      <c r="A4964">
        <v>0.91199564219082951</v>
      </c>
      <c r="B4964">
        <v>1.2023045031494726</v>
      </c>
    </row>
    <row r="4965" spans="1:2">
      <c r="A4965">
        <v>0.77422640533837583</v>
      </c>
      <c r="B4965">
        <v>1.6682611720014902</v>
      </c>
    </row>
    <row r="4966" spans="1:2">
      <c r="A4966">
        <v>0.80342727992600516</v>
      </c>
      <c r="B4966">
        <v>1.5491977310680694</v>
      </c>
    </row>
    <row r="4967" spans="1:2">
      <c r="A4967">
        <v>0.27235049677438905</v>
      </c>
      <c r="B4967">
        <v>13.481668883696743</v>
      </c>
    </row>
    <row r="4968" spans="1:2">
      <c r="A4968">
        <v>0.23067829451476207</v>
      </c>
      <c r="B4968">
        <v>18.792585563284838</v>
      </c>
    </row>
    <row r="4969" spans="1:2">
      <c r="A4969">
        <v>0.54270565005950022</v>
      </c>
      <c r="B4969">
        <v>3.3952465297024448</v>
      </c>
    </row>
    <row r="4970" spans="1:2">
      <c r="A4970">
        <v>0.86396034948191081</v>
      </c>
      <c r="B4970">
        <v>1.3397148677625164</v>
      </c>
    </row>
    <row r="4971" spans="1:2">
      <c r="A4971">
        <v>0.21390602281436166</v>
      </c>
      <c r="B4971">
        <v>21.855159191641508</v>
      </c>
    </row>
    <row r="4972" spans="1:2">
      <c r="A4972">
        <v>0.55879355859447455</v>
      </c>
      <c r="B4972">
        <v>3.2025595765490902</v>
      </c>
    </row>
    <row r="4973" spans="1:2">
      <c r="A4973">
        <v>0.33206207683510724</v>
      </c>
      <c r="B4973">
        <v>9.0690425680310174</v>
      </c>
    </row>
    <row r="4974" spans="1:2">
      <c r="A4974">
        <v>0.65119899518461177</v>
      </c>
      <c r="B4974">
        <v>2.3581561342844326</v>
      </c>
    </row>
    <row r="4975" spans="1:2">
      <c r="A4975">
        <v>0.78514517328790578</v>
      </c>
      <c r="B4975">
        <v>1.6221838359806182</v>
      </c>
    </row>
    <row r="4976" spans="1:2">
      <c r="A4976">
        <v>0.12431460773607128</v>
      </c>
      <c r="B4976">
        <v>64.707656613169831</v>
      </c>
    </row>
    <row r="4977" spans="1:2">
      <c r="A4977">
        <v>0.57600772471207673</v>
      </c>
      <c r="B4977">
        <v>3.0140009482983059</v>
      </c>
    </row>
    <row r="4978" spans="1:2">
      <c r="A4978">
        <v>0.56636900555713332</v>
      </c>
      <c r="B4978">
        <v>3.1174610978392905</v>
      </c>
    </row>
    <row r="4979" spans="1:2">
      <c r="A4979">
        <v>0.48933650202328582</v>
      </c>
      <c r="B4979">
        <v>4.1762335090896894</v>
      </c>
    </row>
    <row r="4980" spans="1:2">
      <c r="A4980">
        <v>0.27597560313675018</v>
      </c>
      <c r="B4980">
        <v>13.129815326449526</v>
      </c>
    </row>
    <row r="4981" spans="1:2">
      <c r="A4981">
        <v>0.35689671430256009</v>
      </c>
      <c r="B4981">
        <v>7.85081783745495</v>
      </c>
    </row>
    <row r="4982" spans="1:2">
      <c r="A4982">
        <v>0.65801317313881413</v>
      </c>
      <c r="B4982">
        <v>2.30956837350625</v>
      </c>
    </row>
    <row r="4983" spans="1:2">
      <c r="A4983">
        <v>0.28707317876185678</v>
      </c>
      <c r="B4983">
        <v>12.134300992446676</v>
      </c>
    </row>
    <row r="4984" spans="1:2">
      <c r="A4984">
        <v>0.20565026279199383</v>
      </c>
      <c r="B4984">
        <v>23.645116730838478</v>
      </c>
    </row>
    <row r="4985" spans="1:2">
      <c r="A4985">
        <v>0.34659921263422611</v>
      </c>
      <c r="B4985">
        <v>8.3242450475466718</v>
      </c>
    </row>
    <row r="4986" spans="1:2">
      <c r="A4986">
        <v>0.931381556520539</v>
      </c>
      <c r="B4986">
        <v>1.1527754863545552</v>
      </c>
    </row>
    <row r="4987" spans="1:2">
      <c r="A4987">
        <v>0.80923488746126204</v>
      </c>
      <c r="B4987">
        <v>1.527041376087128</v>
      </c>
    </row>
    <row r="4988" spans="1:2">
      <c r="A4988">
        <v>0.10246417897161431</v>
      </c>
      <c r="B4988">
        <v>95.248001281256876</v>
      </c>
    </row>
    <row r="4989" spans="1:2">
      <c r="A4989">
        <v>4.1384912835015442E-2</v>
      </c>
      <c r="B4989">
        <v>583.86966274522979</v>
      </c>
    </row>
    <row r="4990" spans="1:2">
      <c r="A4990">
        <v>0.83743926407643832</v>
      </c>
      <c r="B4990">
        <v>1.4259140929963021</v>
      </c>
    </row>
    <row r="4991" spans="1:2">
      <c r="A4991">
        <v>0.73241053159085712</v>
      </c>
      <c r="B4991">
        <v>1.8641928541666806</v>
      </c>
    </row>
    <row r="4992" spans="1:2">
      <c r="A4992">
        <v>0.4747674530570114</v>
      </c>
      <c r="B4992">
        <v>4.4364758539013636</v>
      </c>
    </row>
    <row r="4993" spans="1:2">
      <c r="A4993">
        <v>0.87423140772724217</v>
      </c>
      <c r="B4993">
        <v>1.3084200486724094</v>
      </c>
    </row>
    <row r="4994" spans="1:2">
      <c r="A4994">
        <v>0.16125011866354644</v>
      </c>
      <c r="B4994">
        <v>38.459170605831865</v>
      </c>
    </row>
    <row r="4995" spans="1:2">
      <c r="A4995">
        <v>0.27899596000099813</v>
      </c>
      <c r="B4995">
        <v>12.84707238081949</v>
      </c>
    </row>
    <row r="4996" spans="1:2">
      <c r="A4996">
        <v>0.57933787818050497</v>
      </c>
      <c r="B4996">
        <v>2.9794503398516796</v>
      </c>
    </row>
    <row r="4997" spans="1:2">
      <c r="A4997">
        <v>0.6241877166124441</v>
      </c>
      <c r="B4997">
        <v>2.5666672203071403</v>
      </c>
    </row>
    <row r="4998" spans="1:2">
      <c r="A4998">
        <v>0.53114307533131822</v>
      </c>
      <c r="B4998">
        <v>3.5446793265271501</v>
      </c>
    </row>
    <row r="4999" spans="1:2">
      <c r="A4999">
        <v>0.33963853621155859</v>
      </c>
      <c r="B4999">
        <v>8.6689416359888138</v>
      </c>
    </row>
    <row r="5000" spans="1:2">
      <c r="A5000">
        <v>0.61407497935432609</v>
      </c>
      <c r="B5000">
        <v>2.6519003180545946</v>
      </c>
    </row>
    <row r="5001" spans="1:2">
      <c r="A5001">
        <v>4.6325529709215552E-2</v>
      </c>
      <c r="B5001">
        <v>465.97134671213917</v>
      </c>
    </row>
    <row r="5002" spans="1:2">
      <c r="A5002">
        <v>0.34921475165344162</v>
      </c>
      <c r="B5002">
        <v>8.2000186080277384</v>
      </c>
    </row>
    <row r="5003" spans="1:2">
      <c r="A5003">
        <v>0.23299690534319506</v>
      </c>
      <c r="B5003">
        <v>18.420427049806626</v>
      </c>
    </row>
    <row r="5004" spans="1:2">
      <c r="A5004">
        <v>0.16094317364108868</v>
      </c>
      <c r="B5004">
        <v>38.606006381605951</v>
      </c>
    </row>
    <row r="5005" spans="1:2">
      <c r="A5005">
        <v>0.39621527883906271</v>
      </c>
      <c r="B5005">
        <v>6.3699725736261161</v>
      </c>
    </row>
    <row r="5006" spans="1:2">
      <c r="A5006">
        <v>0.36122571780111556</v>
      </c>
      <c r="B5006">
        <v>7.6637737412127791</v>
      </c>
    </row>
    <row r="5007" spans="1:2">
      <c r="A5007">
        <v>0.10213485638857289</v>
      </c>
      <c r="B5007">
        <v>95.863224901306921</v>
      </c>
    </row>
    <row r="5008" spans="1:2">
      <c r="A5008">
        <v>0.99096853397806783</v>
      </c>
      <c r="B5008">
        <v>1.0183106145019658</v>
      </c>
    </row>
    <row r="5009" spans="1:2">
      <c r="A5009">
        <v>0.18525592029692683</v>
      </c>
      <c r="B5009">
        <v>29.137736289632283</v>
      </c>
    </row>
    <row r="5010" spans="1:2">
      <c r="A5010">
        <v>0.53586528306892145</v>
      </c>
      <c r="B5010">
        <v>3.4824810115393099</v>
      </c>
    </row>
    <row r="5011" spans="1:2">
      <c r="A5011">
        <v>0.44446113051426828</v>
      </c>
      <c r="B5011">
        <v>5.0621198918779324</v>
      </c>
    </row>
    <row r="5012" spans="1:2">
      <c r="A5012">
        <v>0.20684826630360309</v>
      </c>
      <c r="B5012">
        <v>23.372018939842086</v>
      </c>
    </row>
    <row r="5013" spans="1:2">
      <c r="A5013">
        <v>0.83956760401407138</v>
      </c>
      <c r="B5013">
        <v>1.4186937496072134</v>
      </c>
    </row>
    <row r="5014" spans="1:2">
      <c r="A5014">
        <v>0.94746307634272409</v>
      </c>
      <c r="B5014">
        <v>1.113974916548202</v>
      </c>
    </row>
    <row r="5015" spans="1:2">
      <c r="A5015">
        <v>0.86392313745210658</v>
      </c>
      <c r="B5015">
        <v>1.3398302821578603</v>
      </c>
    </row>
    <row r="5016" spans="1:2">
      <c r="A5016">
        <v>0.44209113294897273</v>
      </c>
      <c r="B5016">
        <v>5.1165402080960094</v>
      </c>
    </row>
    <row r="5017" spans="1:2">
      <c r="A5017">
        <v>0.17611939314669489</v>
      </c>
      <c r="B5017">
        <v>32.239302653899436</v>
      </c>
    </row>
    <row r="5018" spans="1:2">
      <c r="A5018">
        <v>9.4141919997825507E-2</v>
      </c>
      <c r="B5018">
        <v>112.83241853897661</v>
      </c>
    </row>
    <row r="5019" spans="1:2">
      <c r="A5019">
        <v>0.77758535003032003</v>
      </c>
      <c r="B5019">
        <v>1.6538794863231141</v>
      </c>
    </row>
    <row r="5020" spans="1:2">
      <c r="A5020">
        <v>0.86700956457143952</v>
      </c>
      <c r="B5020">
        <v>1.3303080619287495</v>
      </c>
    </row>
    <row r="5021" spans="1:2">
      <c r="A5021">
        <v>0.4770029202585262</v>
      </c>
      <c r="B5021">
        <v>4.3949903346030217</v>
      </c>
    </row>
    <row r="5022" spans="1:2">
      <c r="A5022">
        <v>1.8179770510557081E-2</v>
      </c>
      <c r="B5022">
        <v>3025.6814777339669</v>
      </c>
    </row>
    <row r="5023" spans="1:2">
      <c r="A5023">
        <v>0.87181816514098065</v>
      </c>
      <c r="B5023">
        <v>1.3156736371553961</v>
      </c>
    </row>
    <row r="5024" spans="1:2">
      <c r="A5024">
        <v>0.85962740435013396</v>
      </c>
      <c r="B5024">
        <v>1.3532545496963762</v>
      </c>
    </row>
    <row r="5025" spans="1:2">
      <c r="A5025">
        <v>0.49643029385970983</v>
      </c>
      <c r="B5025">
        <v>4.0577328276188354</v>
      </c>
    </row>
    <row r="5026" spans="1:2">
      <c r="A5026">
        <v>0.3062601296845493</v>
      </c>
      <c r="B5026">
        <v>10.661518769740015</v>
      </c>
    </row>
    <row r="5027" spans="1:2">
      <c r="A5027">
        <v>0.96933591410320408</v>
      </c>
      <c r="B5027">
        <v>1.0642689517367241</v>
      </c>
    </row>
    <row r="5028" spans="1:2">
      <c r="A5028">
        <v>0.64904895770952953</v>
      </c>
      <c r="B5028">
        <v>2.3738052517778172</v>
      </c>
    </row>
    <row r="5029" spans="1:2">
      <c r="A5029">
        <v>0.92401522468637376</v>
      </c>
      <c r="B5029">
        <v>1.1712288081977476</v>
      </c>
    </row>
    <row r="5030" spans="1:2">
      <c r="A5030">
        <v>0.61159148494138149</v>
      </c>
      <c r="B5030">
        <v>2.6734812316415706</v>
      </c>
    </row>
    <row r="5031" spans="1:2">
      <c r="A5031">
        <v>0.91364824791465149</v>
      </c>
      <c r="B5031">
        <v>1.1979589832510691</v>
      </c>
    </row>
    <row r="5032" spans="1:2">
      <c r="A5032">
        <v>0.34662105107757046</v>
      </c>
      <c r="B5032">
        <v>8.3231961624509445</v>
      </c>
    </row>
    <row r="5033" spans="1:2">
      <c r="A5033">
        <v>0.65970751884304257</v>
      </c>
      <c r="B5033">
        <v>2.2977201470133131</v>
      </c>
    </row>
    <row r="5034" spans="1:2">
      <c r="A5034">
        <v>0.14576706423497621</v>
      </c>
      <c r="B5034">
        <v>47.063171024310464</v>
      </c>
    </row>
    <row r="5035" spans="1:2">
      <c r="A5035">
        <v>0.80877123979282395</v>
      </c>
      <c r="B5035">
        <v>1.5287927047211716</v>
      </c>
    </row>
    <row r="5036" spans="1:2">
      <c r="A5036">
        <v>0.93748731635043248</v>
      </c>
      <c r="B5036">
        <v>1.1378085649084193</v>
      </c>
    </row>
    <row r="5037" spans="1:2">
      <c r="A5037">
        <v>0.50889468119779013</v>
      </c>
      <c r="B5037">
        <v>3.8613945245287491</v>
      </c>
    </row>
    <row r="5038" spans="1:2">
      <c r="A5038">
        <v>0.50332551278362114</v>
      </c>
      <c r="B5038">
        <v>3.9473179605306981</v>
      </c>
    </row>
    <row r="5039" spans="1:2">
      <c r="A5039">
        <v>0.72425737012697256</v>
      </c>
      <c r="B5039">
        <v>1.906400544329732</v>
      </c>
    </row>
    <row r="5040" spans="1:2">
      <c r="A5040">
        <v>0.31294460936218282</v>
      </c>
      <c r="B5040">
        <v>10.210924147046388</v>
      </c>
    </row>
    <row r="5041" spans="1:2">
      <c r="A5041">
        <v>0.18216566846618942</v>
      </c>
      <c r="B5041">
        <v>30.134704448291529</v>
      </c>
    </row>
    <row r="5042" spans="1:2">
      <c r="A5042">
        <v>0.58993391598840916</v>
      </c>
      <c r="B5042">
        <v>2.8733813594967077</v>
      </c>
    </row>
    <row r="5043" spans="1:2">
      <c r="A5043">
        <v>5.0732906480490669E-2</v>
      </c>
      <c r="B5043">
        <v>388.52638083100834</v>
      </c>
    </row>
    <row r="5044" spans="1:2">
      <c r="A5044">
        <v>0.82474519792322365</v>
      </c>
      <c r="B5044">
        <v>1.4701458046486984</v>
      </c>
    </row>
    <row r="5045" spans="1:2">
      <c r="A5045">
        <v>0.58429040129048304</v>
      </c>
      <c r="B5045">
        <v>2.9291559636863114</v>
      </c>
    </row>
    <row r="5046" spans="1:2">
      <c r="A5046">
        <v>0.4224783071312963</v>
      </c>
      <c r="B5046">
        <v>5.6026200541720916</v>
      </c>
    </row>
    <row r="5047" spans="1:2">
      <c r="A5047">
        <v>0.71394479695409463</v>
      </c>
      <c r="B5047">
        <v>1.9618722946344267</v>
      </c>
    </row>
    <row r="5048" spans="1:2">
      <c r="A5048">
        <v>0.19477399245417137</v>
      </c>
      <c r="B5048">
        <v>26.359554563617309</v>
      </c>
    </row>
    <row r="5049" spans="1:2">
      <c r="A5049">
        <v>0.94534383790313359</v>
      </c>
      <c r="B5049">
        <v>1.118975054115156</v>
      </c>
    </row>
    <row r="5050" spans="1:2">
      <c r="A5050">
        <v>0.35444655349373999</v>
      </c>
      <c r="B5050">
        <v>7.9597327129923112</v>
      </c>
    </row>
    <row r="5051" spans="1:2">
      <c r="A5051">
        <v>0.50318318001933626</v>
      </c>
      <c r="B5051">
        <v>3.9495513902654955</v>
      </c>
    </row>
    <row r="5052" spans="1:2">
      <c r="A5052">
        <v>0.77587998581158235</v>
      </c>
      <c r="B5052">
        <v>1.6611578453644635</v>
      </c>
    </row>
    <row r="5053" spans="1:2">
      <c r="A5053">
        <v>0.78784145709159858</v>
      </c>
      <c r="B5053">
        <v>1.6110994141843935</v>
      </c>
    </row>
    <row r="5054" spans="1:2">
      <c r="A5054">
        <v>0.11394491442074095</v>
      </c>
      <c r="B5054">
        <v>77.021169174308739</v>
      </c>
    </row>
    <row r="5055" spans="1:2">
      <c r="A5055">
        <v>0.66583406084399677</v>
      </c>
      <c r="B5055">
        <v>2.2556306353304856</v>
      </c>
    </row>
    <row r="5056" spans="1:2">
      <c r="A5056">
        <v>0.42365169717024398</v>
      </c>
      <c r="B5056">
        <v>5.5716278286839263</v>
      </c>
    </row>
    <row r="5057" spans="1:2">
      <c r="A5057">
        <v>0.56607464364319693</v>
      </c>
      <c r="B5057">
        <v>3.1207041344962887</v>
      </c>
    </row>
    <row r="5058" spans="1:2">
      <c r="A5058">
        <v>0.6023050149730107</v>
      </c>
      <c r="B5058">
        <v>2.7565574078677391</v>
      </c>
    </row>
    <row r="5059" spans="1:2">
      <c r="A5059">
        <v>9.1697828691359895E-2</v>
      </c>
      <c r="B5059">
        <v>118.92739213714259</v>
      </c>
    </row>
    <row r="5060" spans="1:2">
      <c r="A5060">
        <v>0.34386284353183738</v>
      </c>
      <c r="B5060">
        <v>8.4572564434387232</v>
      </c>
    </row>
    <row r="5061" spans="1:2">
      <c r="A5061">
        <v>0.2009336023876116</v>
      </c>
      <c r="B5061">
        <v>24.768223565523211</v>
      </c>
    </row>
    <row r="5062" spans="1:2">
      <c r="A5062">
        <v>0.45347136381796549</v>
      </c>
      <c r="B5062">
        <v>4.8629551686320829</v>
      </c>
    </row>
    <row r="5063" spans="1:2">
      <c r="A5063">
        <v>0.54999765313810323</v>
      </c>
      <c r="B5063">
        <v>3.3058133358607726</v>
      </c>
    </row>
    <row r="5064" spans="1:2">
      <c r="A5064">
        <v>0.13351326273639152</v>
      </c>
      <c r="B5064">
        <v>56.098491319846914</v>
      </c>
    </row>
    <row r="5065" spans="1:2">
      <c r="A5065">
        <v>0.56108918205305347</v>
      </c>
      <c r="B5065">
        <v>3.1764074726981648</v>
      </c>
    </row>
    <row r="5066" spans="1:2">
      <c r="A5066">
        <v>0.38521157765320879</v>
      </c>
      <c r="B5066">
        <v>6.7390912509221037</v>
      </c>
    </row>
    <row r="5067" spans="1:2">
      <c r="A5067">
        <v>0.8101249869883731</v>
      </c>
      <c r="B5067">
        <v>1.523687641468527</v>
      </c>
    </row>
    <row r="5068" spans="1:2">
      <c r="A5068">
        <v>0.83567336473643739</v>
      </c>
      <c r="B5068">
        <v>1.4319467879082046</v>
      </c>
    </row>
    <row r="5069" spans="1:2">
      <c r="A5069">
        <v>0.72064965115750113</v>
      </c>
      <c r="B5069">
        <v>1.9255359817048749</v>
      </c>
    </row>
    <row r="5070" spans="1:2">
      <c r="A5070">
        <v>0.18984089022864659</v>
      </c>
      <c r="B5070">
        <v>27.747283819001836</v>
      </c>
    </row>
    <row r="5071" spans="1:2">
      <c r="A5071">
        <v>0.33134681283647627</v>
      </c>
      <c r="B5071">
        <v>9.1082387259103097</v>
      </c>
    </row>
    <row r="5072" spans="1:2">
      <c r="A5072">
        <v>0.49917805137676319</v>
      </c>
      <c r="B5072">
        <v>4.0131836779754595</v>
      </c>
    </row>
    <row r="5073" spans="1:2">
      <c r="A5073">
        <v>0.79168146927917671</v>
      </c>
      <c r="B5073">
        <v>1.595508200735916</v>
      </c>
    </row>
    <row r="5074" spans="1:2">
      <c r="A5074">
        <v>0.8021553031864963</v>
      </c>
      <c r="B5074">
        <v>1.5541147485464701</v>
      </c>
    </row>
    <row r="5075" spans="1:2">
      <c r="A5075">
        <v>0.99067994279531035</v>
      </c>
      <c r="B5075">
        <v>1.0189039812510547</v>
      </c>
    </row>
    <row r="5076" spans="1:2">
      <c r="A5076">
        <v>0.70217891767088059</v>
      </c>
      <c r="B5076">
        <v>2.0281703432876848</v>
      </c>
    </row>
    <row r="5077" spans="1:2">
      <c r="A5077">
        <v>0.31766871630807181</v>
      </c>
      <c r="B5077">
        <v>9.9094854399668026</v>
      </c>
    </row>
    <row r="5078" spans="1:2">
      <c r="A5078">
        <v>0.3044382773771348</v>
      </c>
      <c r="B5078">
        <v>10.789504195716995</v>
      </c>
    </row>
    <row r="5079" spans="1:2">
      <c r="A5079">
        <v>9.5839460167756352E-2</v>
      </c>
      <c r="B5079">
        <v>108.87076695365741</v>
      </c>
    </row>
    <row r="5080" spans="1:2">
      <c r="A5080">
        <v>0.91841684056100625</v>
      </c>
      <c r="B5080">
        <v>1.1855512229470104</v>
      </c>
    </row>
    <row r="5081" spans="1:2">
      <c r="A5081">
        <v>0.80901307235895903</v>
      </c>
      <c r="B5081">
        <v>1.527878858906258</v>
      </c>
    </row>
    <row r="5082" spans="1:2">
      <c r="A5082">
        <v>0.24755210438932096</v>
      </c>
      <c r="B5082">
        <v>16.317993467637145</v>
      </c>
    </row>
    <row r="5083" spans="1:2">
      <c r="A5083">
        <v>0.40424305243081005</v>
      </c>
      <c r="B5083">
        <v>6.1194849469153034</v>
      </c>
    </row>
    <row r="5084" spans="1:2">
      <c r="A5084">
        <v>0.27375207897606124</v>
      </c>
      <c r="B5084">
        <v>13.343972795320518</v>
      </c>
    </row>
    <row r="5085" spans="1:2">
      <c r="A5085">
        <v>0.14010876965322194</v>
      </c>
      <c r="B5085">
        <v>50.941222284670914</v>
      </c>
    </row>
    <row r="5086" spans="1:2">
      <c r="A5086">
        <v>0.76961528820703773</v>
      </c>
      <c r="B5086">
        <v>1.6883116896390911</v>
      </c>
    </row>
    <row r="5087" spans="1:2">
      <c r="A5087">
        <v>0.85766352908135901</v>
      </c>
      <c r="B5087">
        <v>1.3594590011178775</v>
      </c>
    </row>
    <row r="5088" spans="1:2">
      <c r="A5088">
        <v>0.44930228642378411</v>
      </c>
      <c r="B5088">
        <v>4.9536206226189972</v>
      </c>
    </row>
    <row r="5089" spans="1:2">
      <c r="A5089">
        <v>0.59265157586747552</v>
      </c>
      <c r="B5089">
        <v>2.8470894558162176</v>
      </c>
    </row>
    <row r="5090" spans="1:2">
      <c r="A5090">
        <v>0.38910649564973832</v>
      </c>
      <c r="B5090">
        <v>6.6048512056491999</v>
      </c>
    </row>
    <row r="5091" spans="1:2">
      <c r="A5091">
        <v>0.81242288517284145</v>
      </c>
      <c r="B5091">
        <v>1.5150804800234294</v>
      </c>
    </row>
    <row r="5092" spans="1:2">
      <c r="A5092">
        <v>0.956482092662996</v>
      </c>
      <c r="B5092">
        <v>1.0930658167847194</v>
      </c>
    </row>
    <row r="5093" spans="1:2">
      <c r="A5093">
        <v>0.31101189217411429</v>
      </c>
      <c r="B5093">
        <v>10.338225694341199</v>
      </c>
    </row>
    <row r="5094" spans="1:2">
      <c r="A5094">
        <v>0.97712012017774152</v>
      </c>
      <c r="B5094">
        <v>1.0473795446535012</v>
      </c>
    </row>
    <row r="5095" spans="1:2">
      <c r="A5095">
        <v>0.63462633900954746</v>
      </c>
      <c r="B5095">
        <v>2.4829262189067407</v>
      </c>
    </row>
    <row r="5096" spans="1:2">
      <c r="A5096">
        <v>0.99494975954826637</v>
      </c>
      <c r="B5096">
        <v>1.0101775141857519</v>
      </c>
    </row>
    <row r="5097" spans="1:2">
      <c r="A5097">
        <v>0.10055667924319112</v>
      </c>
      <c r="B5097">
        <v>98.895869739860927</v>
      </c>
    </row>
    <row r="5098" spans="1:2">
      <c r="A5098">
        <v>0.98621194886343244</v>
      </c>
      <c r="B5098">
        <v>1.0281571020892695</v>
      </c>
    </row>
    <row r="5099" spans="1:2">
      <c r="A5099">
        <v>0.70470889960548844</v>
      </c>
      <c r="B5099">
        <v>2.0136337779461804</v>
      </c>
    </row>
    <row r="5100" spans="1:2">
      <c r="A5100">
        <v>0.98686938242504207</v>
      </c>
      <c r="B5100">
        <v>1.0267876810762653</v>
      </c>
    </row>
    <row r="5101" spans="1:2">
      <c r="A5101">
        <v>0.40625893449428307</v>
      </c>
      <c r="B5101">
        <v>6.0589050925344221</v>
      </c>
    </row>
    <row r="5102" spans="1:2">
      <c r="A5102">
        <v>5.6230698877065777E-2</v>
      </c>
      <c r="B5102">
        <v>316.26638712959817</v>
      </c>
    </row>
    <row r="5103" spans="1:2">
      <c r="A5103">
        <v>9.7652325689297825E-2</v>
      </c>
      <c r="B5103">
        <v>104.86602790107125</v>
      </c>
    </row>
    <row r="5104" spans="1:2">
      <c r="A5104">
        <v>0.21873845607656239</v>
      </c>
      <c r="B5104">
        <v>20.900165021741312</v>
      </c>
    </row>
    <row r="5105" spans="1:2">
      <c r="A5105">
        <v>0.94694543255744446</v>
      </c>
      <c r="B5105">
        <v>1.1151931489451412</v>
      </c>
    </row>
    <row r="5106" spans="1:2">
      <c r="A5106">
        <v>0.60614957709908368</v>
      </c>
      <c r="B5106">
        <v>2.7217008379300047</v>
      </c>
    </row>
    <row r="5107" spans="1:2">
      <c r="A5107">
        <v>0.20105049721270163</v>
      </c>
      <c r="B5107">
        <v>24.739430446229679</v>
      </c>
    </row>
    <row r="5108" spans="1:2">
      <c r="A5108">
        <v>0.75360912291908666</v>
      </c>
      <c r="B5108">
        <v>1.760790577610593</v>
      </c>
    </row>
    <row r="5109" spans="1:2">
      <c r="A5109">
        <v>0.10768182040819552</v>
      </c>
      <c r="B5109">
        <v>86.241285662706318</v>
      </c>
    </row>
    <row r="5110" spans="1:2">
      <c r="A5110">
        <v>0.41908613787834548</v>
      </c>
      <c r="B5110">
        <v>5.693684630586537</v>
      </c>
    </row>
    <row r="5111" spans="1:2">
      <c r="A5111">
        <v>0.24580638077189754</v>
      </c>
      <c r="B5111">
        <v>16.550598196440589</v>
      </c>
    </row>
    <row r="5112" spans="1:2">
      <c r="A5112">
        <v>0.98006931625786553</v>
      </c>
      <c r="B5112">
        <v>1.0410855406668147</v>
      </c>
    </row>
    <row r="5113" spans="1:2">
      <c r="A5113">
        <v>0.51855483272288105</v>
      </c>
      <c r="B5113">
        <v>3.7188668386273047</v>
      </c>
    </row>
    <row r="5114" spans="1:2">
      <c r="A5114">
        <v>0.20826744795367924</v>
      </c>
      <c r="B5114">
        <v>23.054579707693769</v>
      </c>
    </row>
    <row r="5115" spans="1:2">
      <c r="A5115">
        <v>0.95858071722338378</v>
      </c>
      <c r="B5115">
        <v>1.0882849492629427</v>
      </c>
    </row>
    <row r="5116" spans="1:2">
      <c r="A5116">
        <v>0.76321244595266502</v>
      </c>
      <c r="B5116">
        <v>1.7167581275660455</v>
      </c>
    </row>
    <row r="5117" spans="1:2">
      <c r="A5117">
        <v>0.83679945874758932</v>
      </c>
      <c r="B5117">
        <v>1.4280953950860267</v>
      </c>
    </row>
    <row r="5118" spans="1:2">
      <c r="A5118">
        <v>0.94269495613736987</v>
      </c>
      <c r="B5118">
        <v>1.1252723126727318</v>
      </c>
    </row>
    <row r="5119" spans="1:2">
      <c r="A5119">
        <v>0.90138667414618689</v>
      </c>
      <c r="B5119">
        <v>1.2307723568123718</v>
      </c>
    </row>
    <row r="5120" spans="1:2">
      <c r="A5120">
        <v>0.52820341443400287</v>
      </c>
      <c r="B5120">
        <v>3.584244202734109</v>
      </c>
    </row>
    <row r="5121" spans="1:2">
      <c r="A5121">
        <v>0.84397510435301726</v>
      </c>
      <c r="B5121">
        <v>1.4039147214720145</v>
      </c>
    </row>
    <row r="5122" spans="1:2">
      <c r="A5122">
        <v>0.58988549755151998</v>
      </c>
      <c r="B5122">
        <v>2.8738530793282364</v>
      </c>
    </row>
    <row r="5123" spans="1:2">
      <c r="A5123">
        <v>0.30032530531056256</v>
      </c>
      <c r="B5123">
        <v>11.087053558755507</v>
      </c>
    </row>
    <row r="5124" spans="1:2">
      <c r="A5124">
        <v>0.35024023601564735</v>
      </c>
      <c r="B5124">
        <v>8.1520704886801969</v>
      </c>
    </row>
    <row r="5125" spans="1:2">
      <c r="A5125">
        <v>0.58697618915812133</v>
      </c>
      <c r="B5125">
        <v>2.9024118018918039</v>
      </c>
    </row>
    <row r="5126" spans="1:2">
      <c r="A5126">
        <v>0.77886168297011427</v>
      </c>
      <c r="B5126">
        <v>1.6484634507684879</v>
      </c>
    </row>
    <row r="5127" spans="1:2">
      <c r="A5127">
        <v>0.57096384309376114</v>
      </c>
      <c r="B5127">
        <v>3.0674873901902657</v>
      </c>
    </row>
    <row r="5128" spans="1:2">
      <c r="A5128">
        <v>0.51787203651179547</v>
      </c>
      <c r="B5128">
        <v>3.728679695664133</v>
      </c>
    </row>
    <row r="5129" spans="1:2">
      <c r="A5129">
        <v>0.11826547265364606</v>
      </c>
      <c r="B5129">
        <v>71.496380526314411</v>
      </c>
    </row>
    <row r="5130" spans="1:2">
      <c r="A5130">
        <v>0.30311445709467044</v>
      </c>
      <c r="B5130">
        <v>10.883954029419552</v>
      </c>
    </row>
    <row r="5131" spans="1:2">
      <c r="A5131">
        <v>2.470150311290098E-2</v>
      </c>
      <c r="B5131">
        <v>1638.9029513061548</v>
      </c>
    </row>
    <row r="5132" spans="1:2">
      <c r="A5132">
        <v>0.42595378113012838</v>
      </c>
      <c r="B5132">
        <v>5.5115664072274093</v>
      </c>
    </row>
    <row r="5133" spans="1:2">
      <c r="A5133">
        <v>0.24556139826232659</v>
      </c>
      <c r="B5133">
        <v>16.583637832426756</v>
      </c>
    </row>
    <row r="5134" spans="1:2">
      <c r="A5134">
        <v>0.42535974697386525</v>
      </c>
      <c r="B5134">
        <v>5.5269714609936038</v>
      </c>
    </row>
    <row r="5135" spans="1:2">
      <c r="A5135">
        <v>0.74784964047045932</v>
      </c>
      <c r="B5135">
        <v>1.788016085821972</v>
      </c>
    </row>
    <row r="5136" spans="1:2">
      <c r="A5136">
        <v>0.14503893056874428</v>
      </c>
      <c r="B5136">
        <v>47.536896210031607</v>
      </c>
    </row>
    <row r="5137" spans="1:2">
      <c r="A5137">
        <v>0.75617023226626223</v>
      </c>
      <c r="B5137">
        <v>1.7488833636986627</v>
      </c>
    </row>
    <row r="5138" spans="1:2">
      <c r="A5138">
        <v>0.50054019972192609</v>
      </c>
      <c r="B5138">
        <v>3.9913707914541341</v>
      </c>
    </row>
    <row r="5139" spans="1:2">
      <c r="A5139">
        <v>0.48389255504423567</v>
      </c>
      <c r="B5139">
        <v>4.2707300359773441</v>
      </c>
    </row>
    <row r="5140" spans="1:2">
      <c r="A5140">
        <v>0.63112686957655706</v>
      </c>
      <c r="B5140">
        <v>2.5105371921736626</v>
      </c>
    </row>
    <row r="5141" spans="1:2">
      <c r="A5141">
        <v>0.62581118160131033</v>
      </c>
      <c r="B5141">
        <v>2.5533677150833061</v>
      </c>
    </row>
    <row r="5142" spans="1:2">
      <c r="A5142">
        <v>0.39870068102241873</v>
      </c>
      <c r="B5142">
        <v>6.2908024178275985</v>
      </c>
    </row>
    <row r="5143" spans="1:2">
      <c r="A5143">
        <v>0.95412018584324021</v>
      </c>
      <c r="B5143">
        <v>1.0984842434042497</v>
      </c>
    </row>
    <row r="5144" spans="1:2">
      <c r="A5144">
        <v>8.9380015845450522E-2</v>
      </c>
      <c r="B5144">
        <v>125.17544539522466</v>
      </c>
    </row>
    <row r="5145" spans="1:2">
      <c r="A5145">
        <v>0.9869669548843234</v>
      </c>
      <c r="B5145">
        <v>1.026584672765892</v>
      </c>
    </row>
    <row r="5146" spans="1:2">
      <c r="A5146">
        <v>0.12397343968729313</v>
      </c>
      <c r="B5146">
        <v>65.06429044092242</v>
      </c>
    </row>
    <row r="5147" spans="1:2">
      <c r="A5147">
        <v>0.41643208195591885</v>
      </c>
      <c r="B5147">
        <v>5.7664912794859351</v>
      </c>
    </row>
    <row r="5148" spans="1:2">
      <c r="A5148">
        <v>0.14064242605682864</v>
      </c>
      <c r="B5148">
        <v>50.55537095400328</v>
      </c>
    </row>
    <row r="5149" spans="1:2">
      <c r="A5149">
        <v>0.5287609607741528</v>
      </c>
      <c r="B5149">
        <v>3.5766894519139099</v>
      </c>
    </row>
    <row r="5150" spans="1:2">
      <c r="A5150">
        <v>0.44843611730378008</v>
      </c>
      <c r="B5150">
        <v>4.9727752662262876</v>
      </c>
    </row>
    <row r="5151" spans="1:2">
      <c r="A5151">
        <v>0.386715441892439</v>
      </c>
      <c r="B5151">
        <v>6.68677902697471</v>
      </c>
    </row>
    <row r="5152" spans="1:2">
      <c r="A5152">
        <v>0.92027571940986785</v>
      </c>
      <c r="B5152">
        <v>1.1807666343598959</v>
      </c>
    </row>
    <row r="5153" spans="1:2">
      <c r="A5153">
        <v>0.43422385239803596</v>
      </c>
      <c r="B5153">
        <v>5.3036230313609352</v>
      </c>
    </row>
    <row r="5154" spans="1:2">
      <c r="A5154">
        <v>1.2261525316819899E-2</v>
      </c>
      <c r="B5154">
        <v>6651.3683821471495</v>
      </c>
    </row>
    <row r="5155" spans="1:2">
      <c r="A5155">
        <v>0.2604675567486574</v>
      </c>
      <c r="B5155">
        <v>14.739838580071741</v>
      </c>
    </row>
    <row r="5156" spans="1:2">
      <c r="A5156">
        <v>0.17982230659837217</v>
      </c>
      <c r="B5156">
        <v>30.925225265066619</v>
      </c>
    </row>
    <row r="5157" spans="1:2">
      <c r="A5157">
        <v>0.43635792028976894</v>
      </c>
      <c r="B5157">
        <v>5.2518737023258755</v>
      </c>
    </row>
    <row r="5158" spans="1:2">
      <c r="A5158">
        <v>0.48088131355064623</v>
      </c>
      <c r="B5158">
        <v>4.324383459034955</v>
      </c>
    </row>
    <row r="5159" spans="1:2">
      <c r="A5159">
        <v>0.97836212623694951</v>
      </c>
      <c r="B5159">
        <v>1.0447219887104842</v>
      </c>
    </row>
    <row r="5160" spans="1:2">
      <c r="A5160">
        <v>0.94242685472632459</v>
      </c>
      <c r="B5160">
        <v>1.1259126382433966</v>
      </c>
    </row>
    <row r="5161" spans="1:2">
      <c r="A5161">
        <v>0.32274437599064409</v>
      </c>
      <c r="B5161">
        <v>9.6002520119677808</v>
      </c>
    </row>
    <row r="5162" spans="1:2">
      <c r="A5162">
        <v>1.9642281917738202E-2</v>
      </c>
      <c r="B5162">
        <v>2591.8873375988564</v>
      </c>
    </row>
    <row r="5163" spans="1:2">
      <c r="A5163">
        <v>0.2217771879409236</v>
      </c>
      <c r="B5163">
        <v>20.331351795397172</v>
      </c>
    </row>
    <row r="5164" spans="1:2">
      <c r="A5164">
        <v>0.49431087755859715</v>
      </c>
      <c r="B5164">
        <v>4.0926034416539983</v>
      </c>
    </row>
    <row r="5165" spans="1:2">
      <c r="A5165">
        <v>0.53582548081445447</v>
      </c>
      <c r="B5165">
        <v>3.4829984029232794</v>
      </c>
    </row>
    <row r="5166" spans="1:2">
      <c r="A5166">
        <v>0.40833963144498453</v>
      </c>
      <c r="B5166">
        <v>5.9973160352379198</v>
      </c>
    </row>
    <row r="5167" spans="1:2">
      <c r="A5167">
        <v>0.53152150950724364</v>
      </c>
      <c r="B5167">
        <v>3.5396336219259097</v>
      </c>
    </row>
    <row r="5168" spans="1:2">
      <c r="A5168">
        <v>0.2549233217983029</v>
      </c>
      <c r="B5168">
        <v>15.387953387597483</v>
      </c>
    </row>
    <row r="5169" spans="1:2">
      <c r="A5169">
        <v>0.85814615194008925</v>
      </c>
      <c r="B5169">
        <v>1.3579303069894946</v>
      </c>
    </row>
    <row r="5170" spans="1:2">
      <c r="A5170">
        <v>4.5538741765338564E-4</v>
      </c>
      <c r="B5170">
        <v>4822119.2502512885</v>
      </c>
    </row>
    <row r="5171" spans="1:2">
      <c r="A5171">
        <v>0.76835334936386301</v>
      </c>
      <c r="B5171">
        <v>1.6938619893813944</v>
      </c>
    </row>
    <row r="5172" spans="1:2">
      <c r="A5172">
        <v>0.2696081400891801</v>
      </c>
      <c r="B5172">
        <v>13.757325066651793</v>
      </c>
    </row>
    <row r="5173" spans="1:2">
      <c r="A5173">
        <v>0.82944314764258209</v>
      </c>
      <c r="B5173">
        <v>1.453539213913208</v>
      </c>
    </row>
    <row r="5174" spans="1:2">
      <c r="A5174">
        <v>0.76270027033975563</v>
      </c>
      <c r="B5174">
        <v>1.7190646086625463</v>
      </c>
    </row>
    <row r="5175" spans="1:2">
      <c r="A5175">
        <v>0.3959064611429266</v>
      </c>
      <c r="B5175">
        <v>6.3799139495154087</v>
      </c>
    </row>
    <row r="5176" spans="1:2">
      <c r="A5176">
        <v>0.83953411904571684</v>
      </c>
      <c r="B5176">
        <v>1.4188069215715298</v>
      </c>
    </row>
    <row r="5177" spans="1:2">
      <c r="A5177">
        <v>0.40509683783877648</v>
      </c>
      <c r="B5177">
        <v>6.0937171767141436</v>
      </c>
    </row>
    <row r="5178" spans="1:2">
      <c r="A5178">
        <v>0.17182483526284908</v>
      </c>
      <c r="B5178">
        <v>33.871008481372108</v>
      </c>
    </row>
    <row r="5179" spans="1:2">
      <c r="A5179">
        <v>6.7322088891119236E-2</v>
      </c>
      <c r="B5179">
        <v>220.64029735169251</v>
      </c>
    </row>
    <row r="5180" spans="1:2">
      <c r="A5180">
        <v>0.67456716811997541</v>
      </c>
      <c r="B5180">
        <v>2.1976048272641391</v>
      </c>
    </row>
    <row r="5181" spans="1:2">
      <c r="A5181">
        <v>6.2404030366192131E-2</v>
      </c>
      <c r="B5181">
        <v>256.78799774783852</v>
      </c>
    </row>
    <row r="5182" spans="1:2">
      <c r="A5182">
        <v>0.3610916899365284</v>
      </c>
      <c r="B5182">
        <v>7.669463984911375</v>
      </c>
    </row>
    <row r="5183" spans="1:2">
      <c r="A5183">
        <v>0.35902095964586622</v>
      </c>
      <c r="B5183">
        <v>7.7581896741624856</v>
      </c>
    </row>
    <row r="5184" spans="1:2">
      <c r="A5184">
        <v>0.26841101305862702</v>
      </c>
      <c r="B5184">
        <v>13.88031549395688</v>
      </c>
    </row>
    <row r="5185" spans="1:2">
      <c r="A5185">
        <v>8.2019846865218682E-2</v>
      </c>
      <c r="B5185">
        <v>148.64903417648122</v>
      </c>
    </row>
    <row r="5186" spans="1:2">
      <c r="A5186">
        <v>0.93243102274309564</v>
      </c>
      <c r="B5186">
        <v>1.1501820117028589</v>
      </c>
    </row>
    <row r="5187" spans="1:2">
      <c r="A5187">
        <v>0.96590639701158953</v>
      </c>
      <c r="B5187">
        <v>1.0718398886982232</v>
      </c>
    </row>
    <row r="5188" spans="1:2">
      <c r="A5188">
        <v>0.55644824599408427</v>
      </c>
      <c r="B5188">
        <v>3.2296127015578779</v>
      </c>
    </row>
    <row r="5189" spans="1:2">
      <c r="A5189">
        <v>0.9275262609041377</v>
      </c>
      <c r="B5189">
        <v>1.1623785065419125</v>
      </c>
    </row>
    <row r="5190" spans="1:2">
      <c r="A5190">
        <v>7.0302127459110686E-2</v>
      </c>
      <c r="B5190">
        <v>202.33129659614676</v>
      </c>
    </row>
    <row r="5191" spans="1:2">
      <c r="A5191">
        <v>0.15723276286826326</v>
      </c>
      <c r="B5191">
        <v>40.44956991828397</v>
      </c>
    </row>
    <row r="5192" spans="1:2">
      <c r="A5192">
        <v>0.49244036923046242</v>
      </c>
      <c r="B5192">
        <v>4.1237535598271426</v>
      </c>
    </row>
    <row r="5193" spans="1:2">
      <c r="A5193">
        <v>0.31428966842225847</v>
      </c>
      <c r="B5193">
        <v>10.123712200743888</v>
      </c>
    </row>
    <row r="5194" spans="1:2">
      <c r="A5194">
        <v>0.97725293645065325</v>
      </c>
      <c r="B5194">
        <v>1.0470948699510658</v>
      </c>
    </row>
    <row r="5195" spans="1:2">
      <c r="A5195">
        <v>9.8051304780822246E-2</v>
      </c>
      <c r="B5195">
        <v>104.01434665732687</v>
      </c>
    </row>
    <row r="5196" spans="1:2">
      <c r="A5196">
        <v>5.3734637389121875E-2</v>
      </c>
      <c r="B5196">
        <v>346.33099048514487</v>
      </c>
    </row>
    <row r="5197" spans="1:2">
      <c r="A5197">
        <v>0.62708124639880536</v>
      </c>
      <c r="B5197">
        <v>2.5430352154052756</v>
      </c>
    </row>
    <row r="5198" spans="1:2">
      <c r="A5198">
        <v>0.97091417518580458</v>
      </c>
      <c r="B5198">
        <v>1.0608117376911474</v>
      </c>
    </row>
    <row r="5199" spans="1:2">
      <c r="A5199">
        <v>0.28139410601220893</v>
      </c>
      <c r="B5199">
        <v>12.629030345488463</v>
      </c>
    </row>
    <row r="5200" spans="1:2">
      <c r="A5200">
        <v>0.13110803849712349</v>
      </c>
      <c r="B5200">
        <v>58.175665494451032</v>
      </c>
    </row>
    <row r="5201" spans="1:2">
      <c r="A5201">
        <v>0.5709504792652349</v>
      </c>
      <c r="B5201">
        <v>3.0676309888270268</v>
      </c>
    </row>
    <row r="5202" spans="1:2">
      <c r="A5202">
        <v>0.54931487063732209</v>
      </c>
      <c r="B5202">
        <v>3.3140365040447208</v>
      </c>
    </row>
    <row r="5203" spans="1:2">
      <c r="A5203">
        <v>0.80234389313679721</v>
      </c>
      <c r="B5203">
        <v>1.5533842488681544</v>
      </c>
    </row>
    <row r="5204" spans="1:2">
      <c r="A5204">
        <v>0.89308566701208614</v>
      </c>
      <c r="B5204">
        <v>1.2537581264710562</v>
      </c>
    </row>
    <row r="5205" spans="1:2">
      <c r="A5205">
        <v>0.29207773783219415</v>
      </c>
      <c r="B5205">
        <v>11.722036986853595</v>
      </c>
    </row>
    <row r="5206" spans="1:2">
      <c r="A5206">
        <v>0.91276399437115074</v>
      </c>
      <c r="B5206">
        <v>1.2002811883082736</v>
      </c>
    </row>
    <row r="5207" spans="1:2">
      <c r="A5207">
        <v>0.46240979351146128</v>
      </c>
      <c r="B5207">
        <v>4.6767693616494448</v>
      </c>
    </row>
    <row r="5208" spans="1:2">
      <c r="A5208">
        <v>0.94294612154000879</v>
      </c>
      <c r="B5208">
        <v>1.1246729320165068</v>
      </c>
    </row>
    <row r="5209" spans="1:2">
      <c r="A5209">
        <v>0.77781018816506009</v>
      </c>
      <c r="B5209">
        <v>1.6529234653319138</v>
      </c>
    </row>
    <row r="5210" spans="1:2">
      <c r="A5210">
        <v>4.123691474148572E-2</v>
      </c>
      <c r="B5210">
        <v>588.06816604544508</v>
      </c>
    </row>
    <row r="5211" spans="1:2">
      <c r="A5211">
        <v>0.42261616133785562</v>
      </c>
      <c r="B5211">
        <v>5.5989655854302454</v>
      </c>
    </row>
    <row r="5212" spans="1:2">
      <c r="A5212">
        <v>0.56590483283556203</v>
      </c>
      <c r="B5212">
        <v>3.1225772720506515</v>
      </c>
    </row>
    <row r="5213" spans="1:2">
      <c r="A5213">
        <v>0.33806769466544129</v>
      </c>
      <c r="B5213">
        <v>8.7496897881171787</v>
      </c>
    </row>
    <row r="5214" spans="1:2">
      <c r="A5214">
        <v>0.37492985837877768</v>
      </c>
      <c r="B5214">
        <v>7.1137720435871117</v>
      </c>
    </row>
    <row r="5215" spans="1:2">
      <c r="A5215">
        <v>0.8937569409312287</v>
      </c>
      <c r="B5215">
        <v>1.2518755137901449</v>
      </c>
    </row>
    <row r="5216" spans="1:2">
      <c r="A5216">
        <v>0.47079802115251312</v>
      </c>
      <c r="B5216">
        <v>4.5116016049796466</v>
      </c>
    </row>
    <row r="5217" spans="1:2">
      <c r="A5217">
        <v>0.76480992868391384</v>
      </c>
      <c r="B5217">
        <v>1.7095939232445223</v>
      </c>
    </row>
    <row r="5218" spans="1:2">
      <c r="A5218">
        <v>0.84728789620744482</v>
      </c>
      <c r="B5218">
        <v>1.3929579142420516</v>
      </c>
    </row>
    <row r="5219" spans="1:2">
      <c r="A5219">
        <v>0.9924964194832564</v>
      </c>
      <c r="B5219">
        <v>1.0151777781077316</v>
      </c>
    </row>
    <row r="5220" spans="1:2">
      <c r="A5220">
        <v>0.16016043156640203</v>
      </c>
      <c r="B5220">
        <v>38.984281937427134</v>
      </c>
    </row>
    <row r="5221" spans="1:2">
      <c r="A5221">
        <v>0.72629360261156206</v>
      </c>
      <c r="B5221">
        <v>1.8957259821348571</v>
      </c>
    </row>
    <row r="5222" spans="1:2">
      <c r="A5222">
        <v>0.25984769317849032</v>
      </c>
      <c r="B5222">
        <v>14.810245875863103</v>
      </c>
    </row>
    <row r="5223" spans="1:2">
      <c r="A5223">
        <v>0.74554226868761209</v>
      </c>
      <c r="B5223">
        <v>1.7991006405287473</v>
      </c>
    </row>
    <row r="5224" spans="1:2">
      <c r="A5224">
        <v>0.73998950262071284</v>
      </c>
      <c r="B5224">
        <v>1.8262022861560991</v>
      </c>
    </row>
    <row r="5225" spans="1:2">
      <c r="A5225">
        <v>0.4039640891160925</v>
      </c>
      <c r="B5225">
        <v>6.127939664979051</v>
      </c>
    </row>
    <row r="5226" spans="1:2">
      <c r="A5226">
        <v>0.47212439835387077</v>
      </c>
      <c r="B5226">
        <v>4.4862875998405887</v>
      </c>
    </row>
    <row r="5227" spans="1:2">
      <c r="A5227">
        <v>0.57313659941030437</v>
      </c>
      <c r="B5227">
        <v>3.044273834073755</v>
      </c>
    </row>
    <row r="5228" spans="1:2">
      <c r="A5228">
        <v>0.38082043687986111</v>
      </c>
      <c r="B5228">
        <v>6.8954006608595266</v>
      </c>
    </row>
    <row r="5229" spans="1:2">
      <c r="A5229">
        <v>0.58044303153371346</v>
      </c>
      <c r="B5229">
        <v>2.9681154984067644</v>
      </c>
    </row>
    <row r="5230" spans="1:2">
      <c r="A5230">
        <v>0.84631147194636114</v>
      </c>
      <c r="B5230">
        <v>1.3961739938041369</v>
      </c>
    </row>
    <row r="5231" spans="1:2">
      <c r="A5231">
        <v>0.66890699005753529</v>
      </c>
      <c r="B5231">
        <v>2.234953703800286</v>
      </c>
    </row>
    <row r="5232" spans="1:2">
      <c r="A5232">
        <v>0.90217849959454632</v>
      </c>
      <c r="B5232">
        <v>1.228612852460645</v>
      </c>
    </row>
    <row r="5233" spans="1:2">
      <c r="A5233">
        <v>0.56682871785138045</v>
      </c>
      <c r="B5233">
        <v>3.112406470245026</v>
      </c>
    </row>
    <row r="5234" spans="1:2">
      <c r="A5234">
        <v>0.59215842660491713</v>
      </c>
      <c r="B5234">
        <v>2.8518335399816119</v>
      </c>
    </row>
    <row r="5235" spans="1:2">
      <c r="A5235">
        <v>0.74963106704556814</v>
      </c>
      <c r="B5235">
        <v>1.779528084651318</v>
      </c>
    </row>
    <row r="5236" spans="1:2">
      <c r="A5236">
        <v>0.54714974133288163</v>
      </c>
      <c r="B5236">
        <v>3.3403163823025559</v>
      </c>
    </row>
    <row r="5237" spans="1:2">
      <c r="A5237">
        <v>0.51184555504802076</v>
      </c>
      <c r="B5237">
        <v>3.8169997165001188</v>
      </c>
    </row>
    <row r="5238" spans="1:2">
      <c r="A5238">
        <v>0.40492499137897475</v>
      </c>
      <c r="B5238">
        <v>6.0988905098190118</v>
      </c>
    </row>
    <row r="5239" spans="1:2">
      <c r="A5239">
        <v>0.42888349010899507</v>
      </c>
      <c r="B5239">
        <v>5.4365244212438757</v>
      </c>
    </row>
    <row r="5240" spans="1:2">
      <c r="A5240">
        <v>0.64705149365170911</v>
      </c>
      <c r="B5240">
        <v>2.3884838652157372</v>
      </c>
    </row>
    <row r="5241" spans="1:2">
      <c r="A5241">
        <v>0.96548945272308662</v>
      </c>
      <c r="B5241">
        <v>1.0727658315230337</v>
      </c>
    </row>
    <row r="5242" spans="1:2">
      <c r="A5242">
        <v>0.76038806527966418</v>
      </c>
      <c r="B5242">
        <v>1.7295352444981664</v>
      </c>
    </row>
    <row r="5243" spans="1:2">
      <c r="A5243">
        <v>5.0741182416097041E-2</v>
      </c>
      <c r="B5243">
        <v>388.3996531145047</v>
      </c>
    </row>
    <row r="5244" spans="1:2">
      <c r="A5244">
        <v>0.84836275645499093</v>
      </c>
      <c r="B5244">
        <v>1.3894304453797794</v>
      </c>
    </row>
    <row r="5245" spans="1:2">
      <c r="A5245">
        <v>0.60427901137665874</v>
      </c>
      <c r="B5245">
        <v>2.7385771485878139</v>
      </c>
    </row>
    <row r="5246" spans="1:2">
      <c r="A5246">
        <v>0.4485214881000239</v>
      </c>
      <c r="B5246">
        <v>4.9708824276749457</v>
      </c>
    </row>
    <row r="5247" spans="1:2">
      <c r="A5247">
        <v>0.94463980187404584</v>
      </c>
      <c r="B5247">
        <v>1.1206436103705992</v>
      </c>
    </row>
    <row r="5248" spans="1:2">
      <c r="A5248">
        <v>0.56748625192888902</v>
      </c>
      <c r="B5248">
        <v>3.1051980922979756</v>
      </c>
    </row>
    <row r="5249" spans="1:2">
      <c r="A5249">
        <v>7.8836725587806633E-2</v>
      </c>
      <c r="B5249">
        <v>160.89510965807821</v>
      </c>
    </row>
    <row r="5250" spans="1:2">
      <c r="A5250">
        <v>0.29035203979344715</v>
      </c>
      <c r="B5250">
        <v>11.861790167554574</v>
      </c>
    </row>
    <row r="5251" spans="1:2">
      <c r="A5251">
        <v>0.5074571900321585</v>
      </c>
      <c r="B5251">
        <v>3.8833021158771266</v>
      </c>
    </row>
    <row r="5252" spans="1:2">
      <c r="A5252">
        <v>0.85818347436781495</v>
      </c>
      <c r="B5252">
        <v>1.3578121966898022</v>
      </c>
    </row>
    <row r="5253" spans="1:2">
      <c r="A5253">
        <v>0.66909500849396508</v>
      </c>
      <c r="B5253">
        <v>2.2336978179998201</v>
      </c>
    </row>
    <row r="5254" spans="1:2">
      <c r="A5254">
        <v>0.31441019141735116</v>
      </c>
      <c r="B5254">
        <v>10.115952234363853</v>
      </c>
    </row>
    <row r="5255" spans="1:2">
      <c r="A5255">
        <v>5.0071513667951262E-2</v>
      </c>
      <c r="B5255">
        <v>398.85823145797849</v>
      </c>
    </row>
    <row r="5256" spans="1:2">
      <c r="A5256">
        <v>0.42894809376248277</v>
      </c>
      <c r="B5256">
        <v>5.434886960224647</v>
      </c>
    </row>
    <row r="5257" spans="1:2">
      <c r="A5257">
        <v>0.73521208943597371</v>
      </c>
      <c r="B5257">
        <v>1.8500127457780697</v>
      </c>
    </row>
    <row r="5258" spans="1:2">
      <c r="A5258">
        <v>0.65445924355063489</v>
      </c>
      <c r="B5258">
        <v>2.3347199154892131</v>
      </c>
    </row>
    <row r="5259" spans="1:2">
      <c r="A5259">
        <v>0.19833717761956127</v>
      </c>
      <c r="B5259">
        <v>25.420948003501824</v>
      </c>
    </row>
    <row r="5260" spans="1:2">
      <c r="A5260">
        <v>0.48679437501213507</v>
      </c>
      <c r="B5260">
        <v>4.2199654715952493</v>
      </c>
    </row>
    <row r="5261" spans="1:2">
      <c r="A5261">
        <v>0.19394969041801424</v>
      </c>
      <c r="B5261">
        <v>26.584091224009082</v>
      </c>
    </row>
    <row r="5262" spans="1:2">
      <c r="A5262">
        <v>0.96735128562167572</v>
      </c>
      <c r="B5262">
        <v>1.0686403630105454</v>
      </c>
    </row>
    <row r="5263" spans="1:2">
      <c r="A5263">
        <v>0.73673943891492555</v>
      </c>
      <c r="B5263">
        <v>1.8423500988956329</v>
      </c>
    </row>
    <row r="5264" spans="1:2">
      <c r="A5264">
        <v>0.67208945406257747</v>
      </c>
      <c r="B5264">
        <v>2.2138380031648741</v>
      </c>
    </row>
    <row r="5265" spans="1:2">
      <c r="A5265">
        <v>0.77267559669980868</v>
      </c>
      <c r="B5265">
        <v>1.6749645029683815</v>
      </c>
    </row>
    <row r="5266" spans="1:2">
      <c r="A5266">
        <v>0.94625883710318748</v>
      </c>
      <c r="B5266">
        <v>1.1168120808984314</v>
      </c>
    </row>
    <row r="5267" spans="1:2">
      <c r="A5267">
        <v>0.38604770643502362</v>
      </c>
      <c r="B5267">
        <v>6.7099308855008912</v>
      </c>
    </row>
    <row r="5268" spans="1:2">
      <c r="A5268">
        <v>0.19506051619202047</v>
      </c>
      <c r="B5268">
        <v>26.282172515968146</v>
      </c>
    </row>
    <row r="5269" spans="1:2">
      <c r="A5269">
        <v>0.2018810813785743</v>
      </c>
      <c r="B5269">
        <v>24.536282046722775</v>
      </c>
    </row>
    <row r="5270" spans="1:2">
      <c r="A5270">
        <v>0.16021623567203847</v>
      </c>
      <c r="B5270">
        <v>38.957129831243343</v>
      </c>
    </row>
    <row r="5271" spans="1:2">
      <c r="A5271">
        <v>0.4959770014217586</v>
      </c>
      <c r="B5271">
        <v>4.0651532528493579</v>
      </c>
    </row>
    <row r="5272" spans="1:2">
      <c r="A5272">
        <v>0.63524468312867999</v>
      </c>
      <c r="B5272">
        <v>2.4780948345968392</v>
      </c>
    </row>
    <row r="5273" spans="1:2">
      <c r="A5273">
        <v>0.51673253746493608</v>
      </c>
      <c r="B5273">
        <v>3.7451428034010594</v>
      </c>
    </row>
    <row r="5274" spans="1:2">
      <c r="A5274">
        <v>0.64306904341229476</v>
      </c>
      <c r="B5274">
        <v>2.4181586618433784</v>
      </c>
    </row>
    <row r="5275" spans="1:2">
      <c r="A5275">
        <v>0.25303720956299824</v>
      </c>
      <c r="B5275">
        <v>15.618208660281189</v>
      </c>
    </row>
    <row r="5276" spans="1:2">
      <c r="A5276">
        <v>0.25215584908458677</v>
      </c>
      <c r="B5276">
        <v>15.727580136596115</v>
      </c>
    </row>
    <row r="5277" spans="1:2">
      <c r="A5277">
        <v>0.18100742641329326</v>
      </c>
      <c r="B5277">
        <v>30.521594128222247</v>
      </c>
    </row>
    <row r="5278" spans="1:2">
      <c r="A5278">
        <v>0.17053449262885323</v>
      </c>
      <c r="B5278">
        <v>34.385514989692993</v>
      </c>
    </row>
    <row r="5279" spans="1:2">
      <c r="A5279">
        <v>0.53636990782375027</v>
      </c>
      <c r="B5279">
        <v>3.4759313545492798</v>
      </c>
    </row>
    <row r="5280" spans="1:2">
      <c r="A5280">
        <v>0.56220333063164096</v>
      </c>
      <c r="B5280">
        <v>3.1638302324905601</v>
      </c>
    </row>
    <row r="5281" spans="1:2">
      <c r="A5281">
        <v>0.45253966434984827</v>
      </c>
      <c r="B5281">
        <v>4.8829997179793656</v>
      </c>
    </row>
    <row r="5282" spans="1:2">
      <c r="A5282">
        <v>0.81039285936081651</v>
      </c>
      <c r="B5282">
        <v>1.522680509281223</v>
      </c>
    </row>
    <row r="5283" spans="1:2">
      <c r="A5283">
        <v>0.55509170703076038</v>
      </c>
      <c r="B5283">
        <v>3.245417112591892</v>
      </c>
    </row>
    <row r="5284" spans="1:2">
      <c r="A5284">
        <v>0.87617349461736893</v>
      </c>
      <c r="B5284">
        <v>1.3026261066436964</v>
      </c>
    </row>
    <row r="5285" spans="1:2">
      <c r="A5285">
        <v>0.96034704577821639</v>
      </c>
      <c r="B5285">
        <v>1.084285351381254</v>
      </c>
    </row>
    <row r="5286" spans="1:2">
      <c r="A5286">
        <v>0.16601538186761111</v>
      </c>
      <c r="B5286">
        <v>36.283012848356705</v>
      </c>
    </row>
    <row r="5287" spans="1:2">
      <c r="A5287">
        <v>0.82419178102770485</v>
      </c>
      <c r="B5287">
        <v>1.4721207738234081</v>
      </c>
    </row>
    <row r="5288" spans="1:2">
      <c r="A5288">
        <v>0.74761257145702853</v>
      </c>
      <c r="B5288">
        <v>1.7891502305183979</v>
      </c>
    </row>
    <row r="5289" spans="1:2">
      <c r="A5289">
        <v>0.72553885604770074</v>
      </c>
      <c r="B5289">
        <v>1.8996721163903738</v>
      </c>
    </row>
    <row r="5290" spans="1:2">
      <c r="A5290">
        <v>0.79049900810843754</v>
      </c>
      <c r="B5290">
        <v>1.6002850253053127</v>
      </c>
    </row>
    <row r="5291" spans="1:2">
      <c r="A5291">
        <v>0.80190812460530259</v>
      </c>
      <c r="B5291">
        <v>1.5550729707433668</v>
      </c>
    </row>
    <row r="5292" spans="1:2">
      <c r="A5292">
        <v>0.99545634520455439</v>
      </c>
      <c r="B5292">
        <v>1.0091496213416695</v>
      </c>
    </row>
    <row r="5293" spans="1:2">
      <c r="A5293">
        <v>0.62340517822233732</v>
      </c>
      <c r="B5293">
        <v>2.5731149570726197</v>
      </c>
    </row>
    <row r="5294" spans="1:2">
      <c r="A5294">
        <v>0.31239739673388756</v>
      </c>
      <c r="B5294">
        <v>10.246727520741493</v>
      </c>
    </row>
    <row r="5295" spans="1:2">
      <c r="A5295">
        <v>0.5952339018617927</v>
      </c>
      <c r="B5295">
        <v>2.8224397673147621</v>
      </c>
    </row>
    <row r="5296" spans="1:2">
      <c r="A5296">
        <v>0.83410494528319323</v>
      </c>
      <c r="B5296">
        <v>1.4373370083049877</v>
      </c>
    </row>
    <row r="5297" spans="1:2">
      <c r="A5297">
        <v>0.4761027746963622</v>
      </c>
      <c r="B5297">
        <v>4.411624855942426</v>
      </c>
    </row>
    <row r="5298" spans="1:2">
      <c r="A5298">
        <v>0.28457935431632464</v>
      </c>
      <c r="B5298">
        <v>12.347903326592551</v>
      </c>
    </row>
    <row r="5299" spans="1:2">
      <c r="A5299">
        <v>0.403322427720048</v>
      </c>
      <c r="B5299">
        <v>6.1474535322255575</v>
      </c>
    </row>
    <row r="5300" spans="1:2">
      <c r="A5300">
        <v>0.11488181345526804</v>
      </c>
      <c r="B5300">
        <v>75.770025790134696</v>
      </c>
    </row>
    <row r="5301" spans="1:2">
      <c r="A5301">
        <v>0.75909218465644646</v>
      </c>
      <c r="B5301">
        <v>1.7354454207418906</v>
      </c>
    </row>
    <row r="5302" spans="1:2">
      <c r="A5302">
        <v>0.59994163761431474</v>
      </c>
      <c r="B5302">
        <v>2.7783182490945366</v>
      </c>
    </row>
    <row r="5303" spans="1:2">
      <c r="A5303">
        <v>0.82708142192207079</v>
      </c>
      <c r="B5303">
        <v>1.4618522097378319</v>
      </c>
    </row>
    <row r="5304" spans="1:2">
      <c r="A5304">
        <v>0.71642093373490301</v>
      </c>
      <c r="B5304">
        <v>1.948334250449312</v>
      </c>
    </row>
    <row r="5305" spans="1:2">
      <c r="A5305">
        <v>0.31417833297143005</v>
      </c>
      <c r="B5305">
        <v>10.13088855667897</v>
      </c>
    </row>
    <row r="5306" spans="1:2">
      <c r="A5306">
        <v>0.70707250748652495</v>
      </c>
      <c r="B5306">
        <v>2.0001938954227678</v>
      </c>
    </row>
    <row r="5307" spans="1:2">
      <c r="A5307">
        <v>0.60181938734699458</v>
      </c>
      <c r="B5307">
        <v>2.7610079143234079</v>
      </c>
    </row>
    <row r="5308" spans="1:2">
      <c r="A5308">
        <v>0.38937292102669474</v>
      </c>
      <c r="B5308">
        <v>6.5958156623602964</v>
      </c>
    </row>
    <row r="5309" spans="1:2">
      <c r="A5309">
        <v>0.84115619202841363</v>
      </c>
      <c r="B5309">
        <v>1.4133401856757712</v>
      </c>
    </row>
    <row r="5310" spans="1:2">
      <c r="A5310">
        <v>0.59364297205775518</v>
      </c>
      <c r="B5310">
        <v>2.8375879982823293</v>
      </c>
    </row>
    <row r="5311" spans="1:2">
      <c r="A5311">
        <v>0.14245387058688053</v>
      </c>
      <c r="B5311">
        <v>49.277820615321403</v>
      </c>
    </row>
    <row r="5312" spans="1:2">
      <c r="A5312">
        <v>0.95991482239558135</v>
      </c>
      <c r="B5312">
        <v>1.0852620192736542</v>
      </c>
    </row>
    <row r="5313" spans="1:2">
      <c r="A5313">
        <v>0.84559310072995508</v>
      </c>
      <c r="B5313">
        <v>1.3985472327651658</v>
      </c>
    </row>
    <row r="5314" spans="1:2">
      <c r="A5314">
        <v>8.6216691536344037E-2</v>
      </c>
      <c r="B5314">
        <v>134.52942730605992</v>
      </c>
    </row>
    <row r="5315" spans="1:2">
      <c r="A5315">
        <v>0.25226200703318846</v>
      </c>
      <c r="B5315">
        <v>15.714345830266916</v>
      </c>
    </row>
    <row r="5316" spans="1:2">
      <c r="A5316">
        <v>6.5573381982050538E-2</v>
      </c>
      <c r="B5316">
        <v>232.56525578487202</v>
      </c>
    </row>
    <row r="5317" spans="1:2">
      <c r="A5317">
        <v>0.39999132438235185</v>
      </c>
      <c r="B5317">
        <v>6.2502711218720366</v>
      </c>
    </row>
    <row r="5318" spans="1:2">
      <c r="A5318">
        <v>0.25645413689471042</v>
      </c>
      <c r="B5318">
        <v>15.20479544313754</v>
      </c>
    </row>
    <row r="5319" spans="1:2">
      <c r="A5319">
        <v>4.0919819829734472E-2</v>
      </c>
      <c r="B5319">
        <v>597.21756756979028</v>
      </c>
    </row>
    <row r="5320" spans="1:2">
      <c r="A5320">
        <v>6.7393508754024722E-2</v>
      </c>
      <c r="B5320">
        <v>220.1729007046255</v>
      </c>
    </row>
    <row r="5321" spans="1:2">
      <c r="A5321">
        <v>0.9833605715703766</v>
      </c>
      <c r="B5321">
        <v>1.0341282875585769</v>
      </c>
    </row>
    <row r="5322" spans="1:2">
      <c r="A5322">
        <v>0.38461771106034837</v>
      </c>
      <c r="B5322">
        <v>6.7599182215486229</v>
      </c>
    </row>
    <row r="5323" spans="1:2">
      <c r="A5323">
        <v>0.5711927791084741</v>
      </c>
      <c r="B5323">
        <v>3.0650289641379649</v>
      </c>
    </row>
    <row r="5324" spans="1:2">
      <c r="A5324">
        <v>0.14700975395329485</v>
      </c>
      <c r="B5324">
        <v>46.270873541561997</v>
      </c>
    </row>
    <row r="5325" spans="1:2">
      <c r="A5325">
        <v>0.26770568621098967</v>
      </c>
      <c r="B5325">
        <v>13.953553058877022</v>
      </c>
    </row>
    <row r="5326" spans="1:2">
      <c r="A5326">
        <v>0.92045767840108605</v>
      </c>
      <c r="B5326">
        <v>1.1802998451213038</v>
      </c>
    </row>
    <row r="5327" spans="1:2">
      <c r="A5327">
        <v>0.76107802151079884</v>
      </c>
      <c r="B5327">
        <v>1.7264008412182046</v>
      </c>
    </row>
    <row r="5328" spans="1:2">
      <c r="A5328">
        <v>0.65413905534022376</v>
      </c>
      <c r="B5328">
        <v>2.3370060738860015</v>
      </c>
    </row>
    <row r="5329" spans="1:2">
      <c r="A5329">
        <v>6.3079336511296491E-2</v>
      </c>
      <c r="B5329">
        <v>251.31925679031079</v>
      </c>
    </row>
    <row r="5330" spans="1:2">
      <c r="A5330">
        <v>0.54329944043684142</v>
      </c>
      <c r="B5330">
        <v>3.387829025264455</v>
      </c>
    </row>
    <row r="5331" spans="1:2">
      <c r="A5331">
        <v>0.81646165197517329</v>
      </c>
      <c r="B5331">
        <v>1.5001283454021901</v>
      </c>
    </row>
    <row r="5332" spans="1:2">
      <c r="A5332">
        <v>1.9583308508948738E-2</v>
      </c>
      <c r="B5332">
        <v>2607.5213232702818</v>
      </c>
    </row>
    <row r="5333" spans="1:2">
      <c r="A5333">
        <v>0.67254452003965426</v>
      </c>
      <c r="B5333">
        <v>2.2108431039738177</v>
      </c>
    </row>
    <row r="5334" spans="1:2">
      <c r="A5334">
        <v>0.4767695251789581</v>
      </c>
      <c r="B5334">
        <v>4.3992943856771394</v>
      </c>
    </row>
    <row r="5335" spans="1:2">
      <c r="A5335">
        <v>0.77380149804926468</v>
      </c>
      <c r="B5335">
        <v>1.6700938150147708</v>
      </c>
    </row>
    <row r="5336" spans="1:2">
      <c r="A5336">
        <v>0.95477543825824651</v>
      </c>
      <c r="B5336">
        <v>1.0969770042478426</v>
      </c>
    </row>
    <row r="5337" spans="1:2">
      <c r="A5337">
        <v>0.82702445208147379</v>
      </c>
      <c r="B5337">
        <v>1.4620536169769802</v>
      </c>
    </row>
    <row r="5338" spans="1:2">
      <c r="A5338">
        <v>0.52864349170818503</v>
      </c>
      <c r="B5338">
        <v>3.5782791699611431</v>
      </c>
    </row>
    <row r="5339" spans="1:2">
      <c r="A5339">
        <v>0.16396901419359455</v>
      </c>
      <c r="B5339">
        <v>37.194303346497001</v>
      </c>
    </row>
    <row r="5340" spans="1:2">
      <c r="A5340">
        <v>0.970967817905386</v>
      </c>
      <c r="B5340">
        <v>1.0606945283385327</v>
      </c>
    </row>
    <row r="5341" spans="1:2">
      <c r="A5341">
        <v>0.81761005807525966</v>
      </c>
      <c r="B5341">
        <v>1.4959171773928981</v>
      </c>
    </row>
    <row r="5342" spans="1:2">
      <c r="A5342">
        <v>0.80441997632919771</v>
      </c>
      <c r="B5342">
        <v>1.5453765079593023</v>
      </c>
    </row>
    <row r="5343" spans="1:2">
      <c r="A5343">
        <v>0.21589742633231412</v>
      </c>
      <c r="B5343">
        <v>21.453841588187871</v>
      </c>
    </row>
    <row r="5344" spans="1:2">
      <c r="A5344">
        <v>0.83263204803668156</v>
      </c>
      <c r="B5344">
        <v>1.4424267048177377</v>
      </c>
    </row>
    <row r="5345" spans="1:2">
      <c r="A5345">
        <v>0.34500184439477444</v>
      </c>
      <c r="B5345">
        <v>8.4015064729436784</v>
      </c>
    </row>
    <row r="5346" spans="1:2">
      <c r="A5346">
        <v>7.1276902513490725E-3</v>
      </c>
      <c r="B5346">
        <v>19683.501763434855</v>
      </c>
    </row>
    <row r="5347" spans="1:2">
      <c r="A5347">
        <v>0.90742564185266517</v>
      </c>
      <c r="B5347">
        <v>1.2144451515585728</v>
      </c>
    </row>
    <row r="5348" spans="1:2">
      <c r="A5348">
        <v>0.96284659032410436</v>
      </c>
      <c r="B5348">
        <v>1.078663060757191</v>
      </c>
    </row>
    <row r="5349" spans="1:2">
      <c r="A5349">
        <v>0.97453393818908984</v>
      </c>
      <c r="B5349">
        <v>1.0529459146891849</v>
      </c>
    </row>
    <row r="5350" spans="1:2">
      <c r="A5350">
        <v>0.79750765669827572</v>
      </c>
      <c r="B5350">
        <v>1.5722814021487448</v>
      </c>
    </row>
    <row r="5351" spans="1:2">
      <c r="A5351">
        <v>0.25258317573976452</v>
      </c>
      <c r="B5351">
        <v>15.674408511275121</v>
      </c>
    </row>
    <row r="5352" spans="1:2">
      <c r="A5352">
        <v>0.46051670429214475</v>
      </c>
      <c r="B5352">
        <v>4.7152988617489004</v>
      </c>
    </row>
    <row r="5353" spans="1:2">
      <c r="A5353">
        <v>3.0549398446461318E-2</v>
      </c>
      <c r="B5353">
        <v>1071.5061651896776</v>
      </c>
    </row>
    <row r="5354" spans="1:2">
      <c r="A5354">
        <v>0.90831215634300033</v>
      </c>
      <c r="B5354">
        <v>1.2120757065966321</v>
      </c>
    </row>
    <row r="5355" spans="1:2">
      <c r="A5355">
        <v>0.29759849692496765</v>
      </c>
      <c r="B5355">
        <v>11.29115926275831</v>
      </c>
    </row>
    <row r="5356" spans="1:2">
      <c r="A5356">
        <v>0.39638144468425907</v>
      </c>
      <c r="B5356">
        <v>6.364633019863458</v>
      </c>
    </row>
    <row r="5357" spans="1:2">
      <c r="A5357">
        <v>0.44580394538506152</v>
      </c>
      <c r="B5357">
        <v>5.031670397152487</v>
      </c>
    </row>
    <row r="5358" spans="1:2">
      <c r="A5358">
        <v>0.6722793410350949</v>
      </c>
      <c r="B5358">
        <v>2.2125875716794412</v>
      </c>
    </row>
    <row r="5359" spans="1:2">
      <c r="A5359">
        <v>0.34876386749755017</v>
      </c>
      <c r="B5359">
        <v>8.2212343859958157</v>
      </c>
    </row>
    <row r="5360" spans="1:2">
      <c r="A5360">
        <v>0.80918235427742169</v>
      </c>
      <c r="B5360">
        <v>1.5272396575966618</v>
      </c>
    </row>
    <row r="5361" spans="1:2">
      <c r="A5361">
        <v>0.37822055702007695</v>
      </c>
      <c r="B5361">
        <v>6.9905241469104418</v>
      </c>
    </row>
    <row r="5362" spans="1:2">
      <c r="A5362">
        <v>3.0101488686896438E-2</v>
      </c>
      <c r="B5362">
        <v>1103.6314072305552</v>
      </c>
    </row>
    <row r="5363" spans="1:2">
      <c r="A5363">
        <v>4.8806382291949557E-2</v>
      </c>
      <c r="B5363">
        <v>419.80418652695414</v>
      </c>
    </row>
    <row r="5364" spans="1:2">
      <c r="A5364">
        <v>0.4772042411172463</v>
      </c>
      <c r="B5364">
        <v>4.3912828378394515</v>
      </c>
    </row>
    <row r="5365" spans="1:2">
      <c r="A5365">
        <v>0.19045421331969603</v>
      </c>
      <c r="B5365">
        <v>27.568861427398485</v>
      </c>
    </row>
    <row r="5366" spans="1:2">
      <c r="A5366">
        <v>0.60958268948599126</v>
      </c>
      <c r="B5366">
        <v>2.6911304394456321</v>
      </c>
    </row>
    <row r="5367" spans="1:2">
      <c r="A5367">
        <v>0.24570981293433269</v>
      </c>
      <c r="B5367">
        <v>16.563610045898031</v>
      </c>
    </row>
    <row r="5368" spans="1:2">
      <c r="A5368">
        <v>0.26549438441302442</v>
      </c>
      <c r="B5368">
        <v>14.186959236427471</v>
      </c>
    </row>
    <row r="5369" spans="1:2">
      <c r="A5369">
        <v>0.7029946486934151</v>
      </c>
      <c r="B5369">
        <v>2.0234662346793448</v>
      </c>
    </row>
    <row r="5370" spans="1:2">
      <c r="A5370">
        <v>0.69029332958444289</v>
      </c>
      <c r="B5370">
        <v>2.0986143902173122</v>
      </c>
    </row>
    <row r="5371" spans="1:2">
      <c r="A5371">
        <v>0.37504941879428344</v>
      </c>
      <c r="B5371">
        <v>7.1092372280080793</v>
      </c>
    </row>
    <row r="5372" spans="1:2">
      <c r="A5372">
        <v>5.0247273110768376E-3</v>
      </c>
      <c r="B5372">
        <v>39607.278700623181</v>
      </c>
    </row>
    <row r="5373" spans="1:2">
      <c r="A5373">
        <v>0.49936107828603071</v>
      </c>
      <c r="B5373">
        <v>4.0102423754679508</v>
      </c>
    </row>
    <row r="5374" spans="1:2">
      <c r="A5374">
        <v>0.4378404821708024</v>
      </c>
      <c r="B5374">
        <v>5.2163674132292064</v>
      </c>
    </row>
    <row r="5375" spans="1:2">
      <c r="A5375">
        <v>0.47774699802980725</v>
      </c>
      <c r="B5375">
        <v>4.381310843190529</v>
      </c>
    </row>
    <row r="5376" spans="1:2">
      <c r="A5376">
        <v>0.32259506034008201</v>
      </c>
      <c r="B5376">
        <v>9.6091411723853799</v>
      </c>
    </row>
    <row r="5377" spans="1:2">
      <c r="A5377">
        <v>0.59779881863817153</v>
      </c>
      <c r="B5377">
        <v>2.7982717952232843</v>
      </c>
    </row>
    <row r="5378" spans="1:2">
      <c r="A5378">
        <v>0.20384062135382575</v>
      </c>
      <c r="B5378">
        <v>24.066810092142944</v>
      </c>
    </row>
    <row r="5379" spans="1:2">
      <c r="A5379">
        <v>0.70621556092539906</v>
      </c>
      <c r="B5379">
        <v>2.0050510504467618</v>
      </c>
    </row>
    <row r="5380" spans="1:2">
      <c r="A5380">
        <v>0.65039428010245581</v>
      </c>
      <c r="B5380">
        <v>2.3639951086323303</v>
      </c>
    </row>
    <row r="5381" spans="1:2">
      <c r="A5381">
        <v>0.26316305651152927</v>
      </c>
      <c r="B5381">
        <v>14.439433542865158</v>
      </c>
    </row>
    <row r="5382" spans="1:2">
      <c r="A5382">
        <v>0.94859163121993806</v>
      </c>
      <c r="B5382">
        <v>1.1113258651777487</v>
      </c>
    </row>
    <row r="5383" spans="1:2">
      <c r="A5383">
        <v>0.52932521201888605</v>
      </c>
      <c r="B5383">
        <v>3.5690681417147738</v>
      </c>
    </row>
    <row r="5384" spans="1:2">
      <c r="A5384">
        <v>0.44225388315031394</v>
      </c>
      <c r="B5384">
        <v>5.112775109540955</v>
      </c>
    </row>
    <row r="5385" spans="1:2">
      <c r="A5385">
        <v>0.25295801943425267</v>
      </c>
      <c r="B5385">
        <v>15.627988951514308</v>
      </c>
    </row>
    <row r="5386" spans="1:2">
      <c r="A5386">
        <v>0.26409250273848173</v>
      </c>
      <c r="B5386">
        <v>14.337976208446161</v>
      </c>
    </row>
    <row r="5387" spans="1:2">
      <c r="A5387">
        <v>0.44358668879941998</v>
      </c>
      <c r="B5387">
        <v>5.0820974607067377</v>
      </c>
    </row>
    <row r="5388" spans="1:2">
      <c r="A5388">
        <v>0.34267579654244962</v>
      </c>
      <c r="B5388">
        <v>8.5159506902559663</v>
      </c>
    </row>
    <row r="5389" spans="1:2">
      <c r="A5389">
        <v>0.49870902608368173</v>
      </c>
      <c r="B5389">
        <v>4.020735856407021</v>
      </c>
    </row>
    <row r="5390" spans="1:2">
      <c r="A5390">
        <v>0.73072366960441482</v>
      </c>
      <c r="B5390">
        <v>1.8728096976027089</v>
      </c>
    </row>
    <row r="5391" spans="1:2">
      <c r="A5391">
        <v>0.85271717894403842</v>
      </c>
      <c r="B5391">
        <v>1.3752763514804505</v>
      </c>
    </row>
    <row r="5392" spans="1:2">
      <c r="A5392">
        <v>0.48515435609681501</v>
      </c>
      <c r="B5392">
        <v>4.2485440907748337</v>
      </c>
    </row>
    <row r="5393" spans="1:2">
      <c r="A5393">
        <v>0.80704366664861693</v>
      </c>
      <c r="B5393">
        <v>1.5353448359749025</v>
      </c>
    </row>
    <row r="5394" spans="1:2">
      <c r="A5394">
        <v>0.44487717139197658</v>
      </c>
      <c r="B5394">
        <v>5.0526563177978803</v>
      </c>
    </row>
    <row r="5395" spans="1:2">
      <c r="A5395">
        <v>0.33380071052689875</v>
      </c>
      <c r="B5395">
        <v>8.9748146137553846</v>
      </c>
    </row>
    <row r="5396" spans="1:2">
      <c r="A5396">
        <v>0.15256405569615694</v>
      </c>
      <c r="B5396">
        <v>42.963093976636721</v>
      </c>
    </row>
    <row r="5397" spans="1:2">
      <c r="A5397">
        <v>0.6420593512887276</v>
      </c>
      <c r="B5397">
        <v>2.4257701561902438</v>
      </c>
    </row>
    <row r="5398" spans="1:2">
      <c r="A5398">
        <v>0.79767079384807116</v>
      </c>
      <c r="B5398">
        <v>1.5716383517084764</v>
      </c>
    </row>
    <row r="5399" spans="1:2">
      <c r="A5399">
        <v>0.3318600080026135</v>
      </c>
      <c r="B5399">
        <v>9.0800901707763977</v>
      </c>
    </row>
    <row r="5400" spans="1:2">
      <c r="A5400">
        <v>0.57551552316685495</v>
      </c>
      <c r="B5400">
        <v>3.0191585165438437</v>
      </c>
    </row>
    <row r="5401" spans="1:2">
      <c r="A5401">
        <v>0.40544792224472648</v>
      </c>
      <c r="B5401">
        <v>6.0831684345357893</v>
      </c>
    </row>
    <row r="5402" spans="1:2">
      <c r="A5402">
        <v>0.93806352129674786</v>
      </c>
      <c r="B5402">
        <v>1.136411197770959</v>
      </c>
    </row>
    <row r="5403" spans="1:2">
      <c r="A5403">
        <v>0.11874061063721975</v>
      </c>
      <c r="B5403">
        <v>70.92534287556245</v>
      </c>
    </row>
    <row r="5404" spans="1:2">
      <c r="A5404">
        <v>0.62686710654149369</v>
      </c>
      <c r="B5404">
        <v>2.5447729304811171</v>
      </c>
    </row>
    <row r="5405" spans="1:2">
      <c r="A5405">
        <v>0.87438774337782021</v>
      </c>
      <c r="B5405">
        <v>1.307952214088389</v>
      </c>
    </row>
    <row r="5406" spans="1:2">
      <c r="A5406">
        <v>0.50343071664697359</v>
      </c>
      <c r="B5406">
        <v>3.9456683603176592</v>
      </c>
    </row>
    <row r="5407" spans="1:2">
      <c r="A5407">
        <v>0.36118551795340714</v>
      </c>
      <c r="B5407">
        <v>7.6654797879212087</v>
      </c>
    </row>
    <row r="5408" spans="1:2">
      <c r="A5408">
        <v>0.55661689034639128</v>
      </c>
      <c r="B5408">
        <v>3.2276559753374006</v>
      </c>
    </row>
    <row r="5409" spans="1:2">
      <c r="A5409">
        <v>0.71266722233802682</v>
      </c>
      <c r="B5409">
        <v>1.9689125646758343</v>
      </c>
    </row>
    <row r="5410" spans="1:2">
      <c r="A5410">
        <v>0.57307527664949309</v>
      </c>
      <c r="B5410">
        <v>3.0449253829083918</v>
      </c>
    </row>
    <row r="5411" spans="1:2">
      <c r="A5411">
        <v>0.36577501295596537</v>
      </c>
      <c r="B5411">
        <v>7.4743241957523887</v>
      </c>
    </row>
    <row r="5412" spans="1:2">
      <c r="A5412">
        <v>0.33890586006565115</v>
      </c>
      <c r="B5412">
        <v>8.7064646955606886</v>
      </c>
    </row>
    <row r="5413" spans="1:2">
      <c r="A5413">
        <v>0.56089438068837616</v>
      </c>
      <c r="B5413">
        <v>3.1786142195739666</v>
      </c>
    </row>
    <row r="5414" spans="1:2">
      <c r="A5414">
        <v>0.9668653497494164</v>
      </c>
      <c r="B5414">
        <v>1.0697148066897084</v>
      </c>
    </row>
    <row r="5415" spans="1:2">
      <c r="A5415">
        <v>0.60962971075005989</v>
      </c>
      <c r="B5415">
        <v>2.6907153170435518</v>
      </c>
    </row>
    <row r="5416" spans="1:2">
      <c r="A5416">
        <v>0.92509031694186072</v>
      </c>
      <c r="B5416">
        <v>1.1685081066152294</v>
      </c>
    </row>
    <row r="5417" spans="1:2">
      <c r="A5417">
        <v>0.71244079956245066</v>
      </c>
      <c r="B5417">
        <v>1.9701642546114884</v>
      </c>
    </row>
    <row r="5418" spans="1:2">
      <c r="A5418">
        <v>0.92064881095624074</v>
      </c>
      <c r="B5418">
        <v>1.1798098204664833</v>
      </c>
    </row>
    <row r="5419" spans="1:2">
      <c r="A5419">
        <v>0.26508660121434158</v>
      </c>
      <c r="B5419">
        <v>14.230640458225114</v>
      </c>
    </row>
    <row r="5420" spans="1:2">
      <c r="A5420">
        <v>0.90130249091526871</v>
      </c>
      <c r="B5420">
        <v>1.2310022801361433</v>
      </c>
    </row>
    <row r="5421" spans="1:2">
      <c r="A5421">
        <v>0.89983371948201185</v>
      </c>
      <c r="B5421">
        <v>1.2350242156690274</v>
      </c>
    </row>
    <row r="5422" spans="1:2">
      <c r="A5422">
        <v>0.64986670510248978</v>
      </c>
      <c r="B5422">
        <v>2.3678349451850029</v>
      </c>
    </row>
    <row r="5423" spans="1:2">
      <c r="A5423">
        <v>0.91873044060337117</v>
      </c>
      <c r="B5423">
        <v>1.1847420074383486</v>
      </c>
    </row>
    <row r="5424" spans="1:2">
      <c r="A5424">
        <v>0.5491324038903076</v>
      </c>
      <c r="B5424">
        <v>3.3162392585052638</v>
      </c>
    </row>
    <row r="5425" spans="1:2">
      <c r="A5425">
        <v>0.28238253996133356</v>
      </c>
      <c r="B5425">
        <v>12.540773365757829</v>
      </c>
    </row>
    <row r="5426" spans="1:2">
      <c r="A5426">
        <v>0.96919042060471217</v>
      </c>
      <c r="B5426">
        <v>1.0645885088275284</v>
      </c>
    </row>
    <row r="5427" spans="1:2">
      <c r="A5427">
        <v>0.70603157468566025</v>
      </c>
      <c r="B5427">
        <v>2.0060961874715901</v>
      </c>
    </row>
    <row r="5428" spans="1:2">
      <c r="A5428">
        <v>0.16349508511131727</v>
      </c>
      <c r="B5428">
        <v>37.410248807095797</v>
      </c>
    </row>
    <row r="5429" spans="1:2">
      <c r="A5429">
        <v>0.93635652541223813</v>
      </c>
      <c r="B5429">
        <v>1.1405583732883462</v>
      </c>
    </row>
    <row r="5430" spans="1:2">
      <c r="A5430">
        <v>1.4095606711760134E-2</v>
      </c>
      <c r="B5430">
        <v>5033.063994875276</v>
      </c>
    </row>
    <row r="5431" spans="1:2">
      <c r="A5431">
        <v>0.27480184345342829</v>
      </c>
      <c r="B5431">
        <v>13.242217489964741</v>
      </c>
    </row>
    <row r="5432" spans="1:2">
      <c r="A5432">
        <v>0.45345318359301778</v>
      </c>
      <c r="B5432">
        <v>4.8633451157947523</v>
      </c>
    </row>
    <row r="5433" spans="1:2">
      <c r="A5433">
        <v>0.68696762590559612</v>
      </c>
      <c r="B5433">
        <v>2.1189829297897034</v>
      </c>
    </row>
    <row r="5434" spans="1:2">
      <c r="A5434">
        <v>0.35746047828832372</v>
      </c>
      <c r="B5434">
        <v>7.8260737417330999</v>
      </c>
    </row>
    <row r="5435" spans="1:2">
      <c r="A5435">
        <v>0.17811274047728576</v>
      </c>
      <c r="B5435">
        <v>31.521728807427017</v>
      </c>
    </row>
    <row r="5436" spans="1:2">
      <c r="A5436">
        <v>0.15704566583323532</v>
      </c>
      <c r="B5436">
        <v>40.546006870444138</v>
      </c>
    </row>
    <row r="5437" spans="1:2">
      <c r="A5437">
        <v>8.8061893262088464E-2</v>
      </c>
      <c r="B5437">
        <v>128.95077706508081</v>
      </c>
    </row>
    <row r="5438" spans="1:2">
      <c r="A5438">
        <v>0.97882706328786973</v>
      </c>
      <c r="B5438">
        <v>1.043729750920479</v>
      </c>
    </row>
    <row r="5439" spans="1:2">
      <c r="A5439">
        <v>0.35019465797763871</v>
      </c>
      <c r="B5439">
        <v>8.1541926201815897</v>
      </c>
    </row>
    <row r="5440" spans="1:2">
      <c r="A5440">
        <v>0.38699123892743881</v>
      </c>
      <c r="B5440">
        <v>6.6772514899500139</v>
      </c>
    </row>
    <row r="5441" spans="1:2">
      <c r="A5441">
        <v>0.19574588578536578</v>
      </c>
      <c r="B5441">
        <v>26.098449960089461</v>
      </c>
    </row>
    <row r="5442" spans="1:2">
      <c r="A5442">
        <v>0.70097312705219084</v>
      </c>
      <c r="B5442">
        <v>2.0351539266929275</v>
      </c>
    </row>
    <row r="5443" spans="1:2">
      <c r="A5443">
        <v>0.35688616741133927</v>
      </c>
      <c r="B5443">
        <v>7.85128186746108</v>
      </c>
    </row>
    <row r="5444" spans="1:2">
      <c r="A5444">
        <v>0.92896094993987366</v>
      </c>
      <c r="B5444">
        <v>1.158790919923528</v>
      </c>
    </row>
    <row r="5445" spans="1:2">
      <c r="A5445">
        <v>0.62800765130828839</v>
      </c>
      <c r="B5445">
        <v>2.5355380370944709</v>
      </c>
    </row>
    <row r="5446" spans="1:2">
      <c r="A5446">
        <v>0.58710917486686043</v>
      </c>
      <c r="B5446">
        <v>2.9010971040703684</v>
      </c>
    </row>
    <row r="5447" spans="1:2">
      <c r="A5447">
        <v>0.83023326282037324</v>
      </c>
      <c r="B5447">
        <v>1.4507739262239487</v>
      </c>
    </row>
    <row r="5448" spans="1:2">
      <c r="A5448">
        <v>0.82039446819270023</v>
      </c>
      <c r="B5448">
        <v>1.4857801550630871</v>
      </c>
    </row>
    <row r="5449" spans="1:2">
      <c r="A5449">
        <v>0.43134224503554963</v>
      </c>
      <c r="B5449">
        <v>5.374722065631472</v>
      </c>
    </row>
    <row r="5450" spans="1:2">
      <c r="A5450">
        <v>0.30895368932984568</v>
      </c>
      <c r="B5450">
        <v>10.476427905414226</v>
      </c>
    </row>
    <row r="5451" spans="1:2">
      <c r="A5451">
        <v>6.1760672098007952E-3</v>
      </c>
      <c r="B5451">
        <v>26216.576166563762</v>
      </c>
    </row>
    <row r="5452" spans="1:2">
      <c r="A5452">
        <v>0.86790907505224757</v>
      </c>
      <c r="B5452">
        <v>1.32755199915533</v>
      </c>
    </row>
    <row r="5453" spans="1:2">
      <c r="A5453">
        <v>0.50197947117465569</v>
      </c>
      <c r="B5453">
        <v>3.9685155519993005</v>
      </c>
    </row>
    <row r="5454" spans="1:2">
      <c r="A5454">
        <v>8.043733760608518E-2</v>
      </c>
      <c r="B5454">
        <v>154.55555716830762</v>
      </c>
    </row>
    <row r="5455" spans="1:2">
      <c r="A5455">
        <v>0.48452916076295693</v>
      </c>
      <c r="B5455">
        <v>4.2595150861438729</v>
      </c>
    </row>
    <row r="5456" spans="1:2">
      <c r="A5456">
        <v>0.60617026014268949</v>
      </c>
      <c r="B5456">
        <v>2.7215151076148407</v>
      </c>
    </row>
    <row r="5457" spans="1:2">
      <c r="A5457">
        <v>0.61120602530413937</v>
      </c>
      <c r="B5457">
        <v>2.6768543792011097</v>
      </c>
    </row>
    <row r="5458" spans="1:2">
      <c r="A5458">
        <v>0.49589638829572991</v>
      </c>
      <c r="B5458">
        <v>4.0664750263292273</v>
      </c>
    </row>
    <row r="5459" spans="1:2">
      <c r="A5459">
        <v>0.91436317614881002</v>
      </c>
      <c r="B5459">
        <v>1.1960863796781502</v>
      </c>
    </row>
    <row r="5460" spans="1:2">
      <c r="A5460">
        <v>0.47519723270123926</v>
      </c>
      <c r="B5460">
        <v>4.4284545749567643</v>
      </c>
    </row>
    <row r="5461" spans="1:2">
      <c r="A5461">
        <v>0.54357700569845346</v>
      </c>
      <c r="B5461">
        <v>3.3843700725962322</v>
      </c>
    </row>
    <row r="5462" spans="1:2">
      <c r="A5462">
        <v>3.4396184802782948E-3</v>
      </c>
      <c r="B5462">
        <v>84523.885436229684</v>
      </c>
    </row>
    <row r="5463" spans="1:2">
      <c r="A5463">
        <v>0.23438763402822094</v>
      </c>
      <c r="B5463">
        <v>18.202481975159994</v>
      </c>
    </row>
    <row r="5464" spans="1:2">
      <c r="A5464">
        <v>0.35509105955774078</v>
      </c>
      <c r="B5464">
        <v>7.9308643977407609</v>
      </c>
    </row>
    <row r="5465" spans="1:2">
      <c r="A5465">
        <v>0.64257840906873653</v>
      </c>
      <c r="B5465">
        <v>2.4218527935321226</v>
      </c>
    </row>
    <row r="5466" spans="1:2">
      <c r="A5466">
        <v>0.78327402223181419</v>
      </c>
      <c r="B5466">
        <v>1.6299435125762076</v>
      </c>
    </row>
    <row r="5467" spans="1:2">
      <c r="A5467">
        <v>8.4611262818638622E-2</v>
      </c>
      <c r="B5467">
        <v>139.68302967568687</v>
      </c>
    </row>
    <row r="5468" spans="1:2">
      <c r="A5468">
        <v>0.866769254044919</v>
      </c>
      <c r="B5468">
        <v>1.3310458161711591</v>
      </c>
    </row>
    <row r="5469" spans="1:2">
      <c r="A5469">
        <v>0.57817093545282461</v>
      </c>
      <c r="B5469">
        <v>2.9914895359279661</v>
      </c>
    </row>
    <row r="5470" spans="1:2">
      <c r="A5470">
        <v>0.60021800476738019</v>
      </c>
      <c r="B5470">
        <v>2.7757603147248315</v>
      </c>
    </row>
    <row r="5471" spans="1:2">
      <c r="A5471">
        <v>0.99940086600355649</v>
      </c>
      <c r="B5471">
        <v>1.0011993457384334</v>
      </c>
    </row>
    <row r="5472" spans="1:2">
      <c r="A5472">
        <v>0.79962267263114239</v>
      </c>
      <c r="B5472">
        <v>1.5639749784833308</v>
      </c>
    </row>
    <row r="5473" spans="1:2">
      <c r="A5473">
        <v>0.20491038686700191</v>
      </c>
      <c r="B5473">
        <v>23.816177229493626</v>
      </c>
    </row>
    <row r="5474" spans="1:2">
      <c r="A5474">
        <v>0.12772738094641323</v>
      </c>
      <c r="B5474">
        <v>61.295979008156408</v>
      </c>
    </row>
    <row r="5475" spans="1:2">
      <c r="A5475">
        <v>0.16646662009173419</v>
      </c>
      <c r="B5475">
        <v>36.086575962192633</v>
      </c>
    </row>
    <row r="5476" spans="1:2">
      <c r="A5476">
        <v>0.4518230131226677</v>
      </c>
      <c r="B5476">
        <v>4.898502173148354</v>
      </c>
    </row>
    <row r="5477" spans="1:2">
      <c r="A5477">
        <v>0.46668399998534532</v>
      </c>
      <c r="B5477">
        <v>4.5914956461141605</v>
      </c>
    </row>
    <row r="5478" spans="1:2">
      <c r="A5478">
        <v>0.89400767461806208</v>
      </c>
      <c r="B5478">
        <v>1.2511734094224467</v>
      </c>
    </row>
    <row r="5479" spans="1:2">
      <c r="A5479">
        <v>0.90187379138380841</v>
      </c>
      <c r="B5479">
        <v>1.2294431940668269</v>
      </c>
    </row>
    <row r="5480" spans="1:2">
      <c r="A5480">
        <v>0.10456673669972094</v>
      </c>
      <c r="B5480">
        <v>91.456144784956834</v>
      </c>
    </row>
    <row r="5481" spans="1:2">
      <c r="A5481">
        <v>0.91326862111130236</v>
      </c>
      <c r="B5481">
        <v>1.1989551235970497</v>
      </c>
    </row>
    <row r="5482" spans="1:2">
      <c r="A5482">
        <v>0.47090579336400573</v>
      </c>
      <c r="B5482">
        <v>4.5095367773641586</v>
      </c>
    </row>
    <row r="5483" spans="1:2">
      <c r="A5483">
        <v>3.0803033127391188E-3</v>
      </c>
      <c r="B5483">
        <v>105393.30755248829</v>
      </c>
    </row>
    <row r="5484" spans="1:2">
      <c r="A5484">
        <v>0.72211410694430267</v>
      </c>
      <c r="B5484">
        <v>1.9177338824873948</v>
      </c>
    </row>
    <row r="5485" spans="1:2">
      <c r="A5485">
        <v>0.72542570816530927</v>
      </c>
      <c r="B5485">
        <v>1.9002647632670022</v>
      </c>
    </row>
    <row r="5486" spans="1:2">
      <c r="A5486">
        <v>4.4705828155464644E-2</v>
      </c>
      <c r="B5486">
        <v>500.34747354154439</v>
      </c>
    </row>
    <row r="5487" spans="1:2">
      <c r="A5487">
        <v>0.96324383711899042</v>
      </c>
      <c r="B5487">
        <v>1.0777735516417242</v>
      </c>
    </row>
    <row r="5488" spans="1:2">
      <c r="A5488">
        <v>0.3362335503282754</v>
      </c>
      <c r="B5488">
        <v>8.8454087619030322</v>
      </c>
    </row>
    <row r="5489" spans="1:2">
      <c r="A5489">
        <v>0.66057465163627893</v>
      </c>
      <c r="B5489">
        <v>2.2916916966053513</v>
      </c>
    </row>
    <row r="5490" spans="1:2">
      <c r="A5490">
        <v>0.23873871407033942</v>
      </c>
      <c r="B5490">
        <v>17.545037445652223</v>
      </c>
    </row>
    <row r="5491" spans="1:2">
      <c r="A5491">
        <v>0.87091008834424088</v>
      </c>
      <c r="B5491">
        <v>1.3184187094134092</v>
      </c>
    </row>
    <row r="5492" spans="1:2">
      <c r="A5492">
        <v>0.62556298536092614</v>
      </c>
      <c r="B5492">
        <v>2.5553942479874499</v>
      </c>
    </row>
    <row r="5493" spans="1:2">
      <c r="A5493">
        <v>0.5574760581658873</v>
      </c>
      <c r="B5493">
        <v>3.217714880318471</v>
      </c>
    </row>
    <row r="5494" spans="1:2">
      <c r="A5494">
        <v>0.10610247033079312</v>
      </c>
      <c r="B5494">
        <v>88.827821062372792</v>
      </c>
    </row>
    <row r="5495" spans="1:2">
      <c r="A5495">
        <v>9.3503844999437646E-2</v>
      </c>
      <c r="B5495">
        <v>114.37762121830724</v>
      </c>
    </row>
    <row r="5496" spans="1:2">
      <c r="A5496">
        <v>0.98169982441517445</v>
      </c>
      <c r="B5496">
        <v>1.0376301284640084</v>
      </c>
    </row>
    <row r="5497" spans="1:2">
      <c r="A5497">
        <v>0.69789744818088817</v>
      </c>
      <c r="B5497">
        <v>2.0531315619846002</v>
      </c>
    </row>
    <row r="5498" spans="1:2">
      <c r="A5498">
        <v>0.46468982952084836</v>
      </c>
      <c r="B5498">
        <v>4.6309881029730722</v>
      </c>
    </row>
    <row r="5499" spans="1:2">
      <c r="A5499">
        <v>0.87145061797316092</v>
      </c>
      <c r="B5499">
        <v>1.3167836807676845</v>
      </c>
    </row>
    <row r="5500" spans="1:2">
      <c r="A5500">
        <v>0.36337582625596831</v>
      </c>
      <c r="B5500">
        <v>7.5733483842127116</v>
      </c>
    </row>
    <row r="5501" spans="1:2">
      <c r="A5501">
        <v>0.56247973268929918</v>
      </c>
      <c r="B5501">
        <v>3.1607215895513945</v>
      </c>
    </row>
    <row r="5502" spans="1:2">
      <c r="A5502">
        <v>0.5994944236104347</v>
      </c>
      <c r="B5502">
        <v>2.7824649641386667</v>
      </c>
    </row>
    <row r="5503" spans="1:2">
      <c r="A5503">
        <v>0.55899738770959218</v>
      </c>
      <c r="B5503">
        <v>3.2002244820130943</v>
      </c>
    </row>
    <row r="5504" spans="1:2">
      <c r="A5504">
        <v>0.80698117442609818</v>
      </c>
      <c r="B5504">
        <v>1.5355826378697222</v>
      </c>
    </row>
    <row r="5505" spans="1:2">
      <c r="A5505">
        <v>0.20916769920026246</v>
      </c>
      <c r="B5505">
        <v>22.856554391650132</v>
      </c>
    </row>
    <row r="5506" spans="1:2">
      <c r="A5506">
        <v>0.50471737424096341</v>
      </c>
      <c r="B5506">
        <v>3.9255769053209959</v>
      </c>
    </row>
    <row r="5507" spans="1:2">
      <c r="A5507">
        <v>0.82204385877796304</v>
      </c>
      <c r="B5507">
        <v>1.4798238469238527</v>
      </c>
    </row>
    <row r="5508" spans="1:2">
      <c r="A5508">
        <v>0.82379264147250808</v>
      </c>
      <c r="B5508">
        <v>1.4735476474010749</v>
      </c>
    </row>
    <row r="5509" spans="1:2">
      <c r="A5509">
        <v>0.45377468633208462</v>
      </c>
      <c r="B5509">
        <v>4.8564561247635618</v>
      </c>
    </row>
    <row r="5510" spans="1:2">
      <c r="A5510">
        <v>0.76822556488077454</v>
      </c>
      <c r="B5510">
        <v>1.6944255407403039</v>
      </c>
    </row>
    <row r="5511" spans="1:2">
      <c r="A5511">
        <v>0.52787602014701562</v>
      </c>
      <c r="B5511">
        <v>3.5886915537287467</v>
      </c>
    </row>
    <row r="5512" spans="1:2">
      <c r="A5512">
        <v>0.40156857576117422</v>
      </c>
      <c r="B5512">
        <v>6.201268838882867</v>
      </c>
    </row>
    <row r="5513" spans="1:2">
      <c r="A5513">
        <v>1.7392492614587418E-2</v>
      </c>
      <c r="B5513">
        <v>3305.798244997342</v>
      </c>
    </row>
    <row r="5514" spans="1:2">
      <c r="A5514">
        <v>0.2127389730603646</v>
      </c>
      <c r="B5514">
        <v>22.095604266040151</v>
      </c>
    </row>
    <row r="5515" spans="1:2">
      <c r="A5515">
        <v>0.58222243011701291</v>
      </c>
      <c r="B5515">
        <v>2.9500008068620605</v>
      </c>
    </row>
    <row r="5516" spans="1:2">
      <c r="A5516">
        <v>0.3937714102753116</v>
      </c>
      <c r="B5516">
        <v>6.4492860195450454</v>
      </c>
    </row>
    <row r="5517" spans="1:2">
      <c r="A5517">
        <v>0.43667732174590523</v>
      </c>
      <c r="B5517">
        <v>5.2441936944634131</v>
      </c>
    </row>
    <row r="5518" spans="1:2">
      <c r="A5518">
        <v>0.15925013652431286</v>
      </c>
      <c r="B5518">
        <v>39.431234437767252</v>
      </c>
    </row>
    <row r="5519" spans="1:2">
      <c r="A5519">
        <v>0.40381960352486423</v>
      </c>
      <c r="B5519">
        <v>6.132325570836465</v>
      </c>
    </row>
    <row r="5520" spans="1:2">
      <c r="A5520">
        <v>3.7446423906552617E-2</v>
      </c>
      <c r="B5520">
        <v>713.14739687220117</v>
      </c>
    </row>
    <row r="5521" spans="1:2">
      <c r="A5521">
        <v>0.26958328094561779</v>
      </c>
      <c r="B5521">
        <v>13.759862398239354</v>
      </c>
    </row>
    <row r="5522" spans="1:2">
      <c r="A5522">
        <v>0.76728871192075143</v>
      </c>
      <c r="B5522">
        <v>1.698565825033453</v>
      </c>
    </row>
    <row r="5523" spans="1:2">
      <c r="A5523">
        <v>0.75093247039525757</v>
      </c>
      <c r="B5523">
        <v>1.7733654078980956</v>
      </c>
    </row>
    <row r="5524" spans="1:2">
      <c r="A5524">
        <v>0.66841948228582471</v>
      </c>
      <c r="B5524">
        <v>2.2382149930354682</v>
      </c>
    </row>
    <row r="5525" spans="1:2">
      <c r="A5525">
        <v>0.62190859649254193</v>
      </c>
      <c r="B5525">
        <v>2.5855139182538069</v>
      </c>
    </row>
    <row r="5526" spans="1:2">
      <c r="A5526">
        <v>0.51423443934567015</v>
      </c>
      <c r="B5526">
        <v>3.7816182242369591</v>
      </c>
    </row>
    <row r="5527" spans="1:2">
      <c r="A5527">
        <v>1.1765746338928906E-2</v>
      </c>
      <c r="B5527">
        <v>7223.7222287199265</v>
      </c>
    </row>
    <row r="5528" spans="1:2">
      <c r="A5528">
        <v>0.13038776042934419</v>
      </c>
      <c r="B5528">
        <v>58.820179880082442</v>
      </c>
    </row>
    <row r="5529" spans="1:2">
      <c r="A5529">
        <v>2.4252501567303852E-2</v>
      </c>
      <c r="B5529">
        <v>1700.1487377460444</v>
      </c>
    </row>
    <row r="5530" spans="1:2">
      <c r="A5530">
        <v>0.362284127958171</v>
      </c>
      <c r="B5530">
        <v>7.61905984609092</v>
      </c>
    </row>
    <row r="5531" spans="1:2">
      <c r="A5531">
        <v>0.39215559191039984</v>
      </c>
      <c r="B5531">
        <v>6.5025421445782525</v>
      </c>
    </row>
    <row r="5532" spans="1:2">
      <c r="A5532">
        <v>0.70377611440862164</v>
      </c>
      <c r="B5532">
        <v>2.0189750576038938</v>
      </c>
    </row>
    <row r="5533" spans="1:2">
      <c r="A5533">
        <v>4.2994659002646429E-2</v>
      </c>
      <c r="B5533">
        <v>540.96726055869931</v>
      </c>
    </row>
    <row r="5534" spans="1:2">
      <c r="A5534">
        <v>0.57119936799798054</v>
      </c>
      <c r="B5534">
        <v>3.0649582532029287</v>
      </c>
    </row>
    <row r="5535" spans="1:2">
      <c r="A5535">
        <v>0.73364954494595414</v>
      </c>
      <c r="B5535">
        <v>1.8579015412188506</v>
      </c>
    </row>
    <row r="5536" spans="1:2">
      <c r="A5536">
        <v>0.52310622420930475</v>
      </c>
      <c r="B5536">
        <v>3.6544348591800322</v>
      </c>
    </row>
    <row r="5537" spans="1:2">
      <c r="A5537">
        <v>0.17148973182938576</v>
      </c>
      <c r="B5537">
        <v>34.00351065236385</v>
      </c>
    </row>
    <row r="5538" spans="1:2">
      <c r="A5538">
        <v>0.81346533296764467</v>
      </c>
      <c r="B5538">
        <v>1.5111998467534982</v>
      </c>
    </row>
    <row r="5539" spans="1:2">
      <c r="A5539">
        <v>0.88996613316500817</v>
      </c>
      <c r="B5539">
        <v>1.2625629460818071</v>
      </c>
    </row>
    <row r="5540" spans="1:2">
      <c r="A5540">
        <v>0.93124624684712742</v>
      </c>
      <c r="B5540">
        <v>1.1531105062424485</v>
      </c>
    </row>
    <row r="5541" spans="1:2">
      <c r="A5541">
        <v>0.86053611255225992</v>
      </c>
      <c r="B5541">
        <v>1.3503980414917212</v>
      </c>
    </row>
    <row r="5542" spans="1:2">
      <c r="A5542">
        <v>6.1057678541487359E-2</v>
      </c>
      <c r="B5542">
        <v>268.23745742950297</v>
      </c>
    </row>
    <row r="5543" spans="1:2">
      <c r="A5543">
        <v>0.81644693226380549</v>
      </c>
      <c r="B5543">
        <v>1.5001824374795547</v>
      </c>
    </row>
    <row r="5544" spans="1:2">
      <c r="A5544">
        <v>0.89564423025812534</v>
      </c>
      <c r="B5544">
        <v>1.2466052023367253</v>
      </c>
    </row>
    <row r="5545" spans="1:2">
      <c r="A5545">
        <v>0.96441829466207829</v>
      </c>
      <c r="B5545">
        <v>1.0751501494384612</v>
      </c>
    </row>
    <row r="5546" spans="1:2">
      <c r="A5546">
        <v>7.6738437494873413E-2</v>
      </c>
      <c r="B5546">
        <v>169.81423610504436</v>
      </c>
    </row>
    <row r="5547" spans="1:2">
      <c r="A5547">
        <v>0.42549935955817331</v>
      </c>
      <c r="B5547">
        <v>5.5233450951277598</v>
      </c>
    </row>
    <row r="5548" spans="1:2">
      <c r="A5548">
        <v>0.53515042124614753</v>
      </c>
      <c r="B5548">
        <v>3.4917911246414381</v>
      </c>
    </row>
    <row r="5549" spans="1:2">
      <c r="A5549">
        <v>0.96637475863517386</v>
      </c>
      <c r="B5549">
        <v>1.0708011881016808</v>
      </c>
    </row>
    <row r="5550" spans="1:2">
      <c r="A5550">
        <v>0.25832751700635237</v>
      </c>
      <c r="B5550">
        <v>14.985066023461101</v>
      </c>
    </row>
    <row r="5551" spans="1:2">
      <c r="A5551">
        <v>0.29320022994265216</v>
      </c>
      <c r="B5551">
        <v>11.632455153302956</v>
      </c>
    </row>
    <row r="5552" spans="1:2">
      <c r="A5552">
        <v>4.1632668403615014E-2</v>
      </c>
      <c r="B5552">
        <v>576.94113571140042</v>
      </c>
    </row>
    <row r="5553" spans="1:2">
      <c r="A5553">
        <v>0.65451830332578265</v>
      </c>
      <c r="B5553">
        <v>2.3342985924751738</v>
      </c>
    </row>
    <row r="5554" spans="1:2">
      <c r="A5554">
        <v>0.9326152220481152</v>
      </c>
      <c r="B5554">
        <v>1.1497277154403418</v>
      </c>
    </row>
    <row r="5555" spans="1:2">
      <c r="A5555">
        <v>0.87240952901111957</v>
      </c>
      <c r="B5555">
        <v>1.3138905797042089</v>
      </c>
    </row>
    <row r="5556" spans="1:2">
      <c r="A5556">
        <v>0.47413176599121343</v>
      </c>
      <c r="B5556">
        <v>4.4483801433997732</v>
      </c>
    </row>
    <row r="5557" spans="1:2">
      <c r="A5557">
        <v>3.5244444082052517E-2</v>
      </c>
      <c r="B5557">
        <v>805.04224449871288</v>
      </c>
    </row>
    <row r="5558" spans="1:2">
      <c r="A5558">
        <v>0.67120877862023143</v>
      </c>
      <c r="B5558">
        <v>2.2196512519843856</v>
      </c>
    </row>
    <row r="5559" spans="1:2">
      <c r="A5559">
        <v>0.15256740049086748</v>
      </c>
      <c r="B5559">
        <v>42.961210203906866</v>
      </c>
    </row>
    <row r="5560" spans="1:2">
      <c r="A5560">
        <v>0.42419228132231179</v>
      </c>
      <c r="B5560">
        <v>5.5574360828326723</v>
      </c>
    </row>
    <row r="5561" spans="1:2">
      <c r="A5561">
        <v>0.98481096368554533</v>
      </c>
      <c r="B5561">
        <v>1.0310844810250608</v>
      </c>
    </row>
    <row r="5562" spans="1:2">
      <c r="A5562">
        <v>0.72263493790350708</v>
      </c>
      <c r="B5562">
        <v>1.9149705086653663</v>
      </c>
    </row>
    <row r="5563" spans="1:2">
      <c r="A5563">
        <v>0.83323869595345723</v>
      </c>
      <c r="B5563">
        <v>1.4403271225082277</v>
      </c>
    </row>
    <row r="5564" spans="1:2">
      <c r="A5564">
        <v>0.87128340121952341</v>
      </c>
      <c r="B5564">
        <v>1.317289163648012</v>
      </c>
    </row>
    <row r="5565" spans="1:2">
      <c r="A5565">
        <v>0.60053433690990676</v>
      </c>
      <c r="B5565">
        <v>2.7728368151231853</v>
      </c>
    </row>
    <row r="5566" spans="1:2">
      <c r="A5566">
        <v>0.75089523901934641</v>
      </c>
      <c r="B5566">
        <v>1.7735412685709069</v>
      </c>
    </row>
    <row r="5567" spans="1:2">
      <c r="A5567">
        <v>0.9212288572909193</v>
      </c>
      <c r="B5567">
        <v>1.1783245675678959</v>
      </c>
    </row>
    <row r="5568" spans="1:2">
      <c r="A5568">
        <v>0.33290680781527565</v>
      </c>
      <c r="B5568">
        <v>9.0230766610547715</v>
      </c>
    </row>
    <row r="5569" spans="1:2">
      <c r="A5569">
        <v>0.76706596971014074</v>
      </c>
      <c r="B5569">
        <v>1.6995524344088926</v>
      </c>
    </row>
    <row r="5570" spans="1:2">
      <c r="A5570">
        <v>0.39916852070767472</v>
      </c>
      <c r="B5570">
        <v>6.2760649715145345</v>
      </c>
    </row>
    <row r="5571" spans="1:2">
      <c r="A5571">
        <v>0.11890193718065767</v>
      </c>
      <c r="B5571">
        <v>70.733009961358945</v>
      </c>
    </row>
    <row r="5572" spans="1:2">
      <c r="A5572">
        <v>0.48641258598063786</v>
      </c>
      <c r="B5572">
        <v>4.226592639039592</v>
      </c>
    </row>
    <row r="5573" spans="1:2">
      <c r="A5573">
        <v>0.60110265395028795</v>
      </c>
      <c r="B5573">
        <v>2.7675960947502256</v>
      </c>
    </row>
    <row r="5574" spans="1:2">
      <c r="A5574">
        <v>0.78994678449442635</v>
      </c>
      <c r="B5574">
        <v>1.6025232116853354</v>
      </c>
    </row>
    <row r="5575" spans="1:2">
      <c r="A5575">
        <v>0.40511339829546245</v>
      </c>
      <c r="B5575">
        <v>6.0932189820004616</v>
      </c>
    </row>
    <row r="5576" spans="1:2">
      <c r="A5576">
        <v>0.14795675265316821</v>
      </c>
      <c r="B5576">
        <v>45.680454705482582</v>
      </c>
    </row>
    <row r="5577" spans="1:2">
      <c r="A5577">
        <v>0.38518329817501584</v>
      </c>
      <c r="B5577">
        <v>6.7400808316278278</v>
      </c>
    </row>
    <row r="5578" spans="1:2">
      <c r="A5578">
        <v>0.91463978136993518</v>
      </c>
      <c r="B5578">
        <v>1.1953630485538811</v>
      </c>
    </row>
    <row r="5579" spans="1:2">
      <c r="A5579">
        <v>4.5264815487864318E-2</v>
      </c>
      <c r="B5579">
        <v>488.06592876492715</v>
      </c>
    </row>
    <row r="5580" spans="1:2">
      <c r="A5580">
        <v>4.5804630751648645E-2</v>
      </c>
      <c r="B5580">
        <v>476.62983850194536</v>
      </c>
    </row>
    <row r="5581" spans="1:2">
      <c r="A5581">
        <v>0.69913329688354864</v>
      </c>
      <c r="B5581">
        <v>2.0458793903037575</v>
      </c>
    </row>
    <row r="5582" spans="1:2">
      <c r="A5582">
        <v>0.98294400603335585</v>
      </c>
      <c r="B5582">
        <v>1.0350049875215781</v>
      </c>
    </row>
    <row r="5583" spans="1:2">
      <c r="A5583">
        <v>0.51170492058780148</v>
      </c>
      <c r="B5583">
        <v>3.819098095621186</v>
      </c>
    </row>
    <row r="5584" spans="1:2">
      <c r="A5584">
        <v>0.33710238940410275</v>
      </c>
      <c r="B5584">
        <v>8.7998716601267244</v>
      </c>
    </row>
    <row r="5585" spans="1:2">
      <c r="A5585">
        <v>0.86142194911418235</v>
      </c>
      <c r="B5585">
        <v>1.3476221268737674</v>
      </c>
    </row>
    <row r="5586" spans="1:2">
      <c r="A5586">
        <v>0.37201144052654067</v>
      </c>
      <c r="B5586">
        <v>7.2258244784810426</v>
      </c>
    </row>
    <row r="5587" spans="1:2">
      <c r="A5587">
        <v>0.19400227211689014</v>
      </c>
      <c r="B5587">
        <v>26.569682658253722</v>
      </c>
    </row>
    <row r="5588" spans="1:2">
      <c r="A5588">
        <v>0.54923216548983689</v>
      </c>
      <c r="B5588">
        <v>3.3150346557611678</v>
      </c>
    </row>
    <row r="5589" spans="1:2">
      <c r="A5589">
        <v>0.17150915770902397</v>
      </c>
      <c r="B5589">
        <v>33.995808314998946</v>
      </c>
    </row>
    <row r="5590" spans="1:2">
      <c r="A5590">
        <v>0.70403592364664846</v>
      </c>
      <c r="B5590">
        <v>2.0174852143527819</v>
      </c>
    </row>
    <row r="5591" spans="1:2">
      <c r="A5591">
        <v>0.45937182527128329</v>
      </c>
      <c r="B5591">
        <v>4.7388317544617298</v>
      </c>
    </row>
    <row r="5592" spans="1:2">
      <c r="A5592">
        <v>2.3327534944526107E-3</v>
      </c>
      <c r="B5592">
        <v>183764.7900140702</v>
      </c>
    </row>
    <row r="5593" spans="1:2">
      <c r="A5593">
        <v>2.7404535729989021E-3</v>
      </c>
      <c r="B5593">
        <v>133154.27127287842</v>
      </c>
    </row>
    <row r="5594" spans="1:2">
      <c r="A5594">
        <v>0.86055082399346094</v>
      </c>
      <c r="B5594">
        <v>1.3503518707577669</v>
      </c>
    </row>
    <row r="5595" spans="1:2">
      <c r="A5595">
        <v>0.88656490329426774</v>
      </c>
      <c r="B5595">
        <v>1.2722689565097716</v>
      </c>
    </row>
    <row r="5596" spans="1:2">
      <c r="A5596">
        <v>0.17705246633084837</v>
      </c>
      <c r="B5596">
        <v>31.900393360580463</v>
      </c>
    </row>
    <row r="5597" spans="1:2">
      <c r="A5597">
        <v>0.71880206921911416</v>
      </c>
      <c r="B5597">
        <v>1.9354473545190893</v>
      </c>
    </row>
    <row r="5598" spans="1:2">
      <c r="A5598">
        <v>0.6468464962231204</v>
      </c>
      <c r="B5598">
        <v>2.3899980131326446</v>
      </c>
    </row>
    <row r="5599" spans="1:2">
      <c r="A5599">
        <v>0.31631969930154469</v>
      </c>
      <c r="B5599">
        <v>9.9941881630870952</v>
      </c>
    </row>
    <row r="5600" spans="1:2">
      <c r="A5600">
        <v>0.1698036714697535</v>
      </c>
      <c r="B5600">
        <v>34.68213684375727</v>
      </c>
    </row>
    <row r="5601" spans="1:2">
      <c r="A5601">
        <v>3.1078471118371809E-2</v>
      </c>
      <c r="B5601">
        <v>1035.3345529317985</v>
      </c>
    </row>
    <row r="5602" spans="1:2">
      <c r="A5602">
        <v>0.99970723254228244</v>
      </c>
      <c r="B5602">
        <v>1.0005857921542003</v>
      </c>
    </row>
    <row r="5603" spans="1:2">
      <c r="A5603">
        <v>0.89175529846158508</v>
      </c>
      <c r="B5603">
        <v>1.2575017645762787</v>
      </c>
    </row>
    <row r="5604" spans="1:2">
      <c r="A5604">
        <v>6.874518016902309E-3</v>
      </c>
      <c r="B5604">
        <v>21159.991600893507</v>
      </c>
    </row>
    <row r="5605" spans="1:2">
      <c r="A5605">
        <v>0.91365923846550245</v>
      </c>
      <c r="B5605">
        <v>1.1979301625499168</v>
      </c>
    </row>
    <row r="5606" spans="1:2">
      <c r="A5606">
        <v>0.59438803723882128</v>
      </c>
      <c r="B5606">
        <v>2.8304786258979009</v>
      </c>
    </row>
    <row r="5607" spans="1:2">
      <c r="A5607">
        <v>0.2893765562039885</v>
      </c>
      <c r="B5607">
        <v>11.941896756672016</v>
      </c>
    </row>
    <row r="5608" spans="1:2">
      <c r="A5608">
        <v>0.80230769159029425</v>
      </c>
      <c r="B5608">
        <v>1.5535244349374671</v>
      </c>
    </row>
    <row r="5609" spans="1:2">
      <c r="A5609">
        <v>0.22044096221899423</v>
      </c>
      <c r="B5609">
        <v>20.578580019974577</v>
      </c>
    </row>
    <row r="5610" spans="1:2">
      <c r="A5610">
        <v>0.52119317753843131</v>
      </c>
      <c r="B5610">
        <v>3.6813114002218286</v>
      </c>
    </row>
    <row r="5611" spans="1:2">
      <c r="A5611">
        <v>0.72003156234765897</v>
      </c>
      <c r="B5611">
        <v>1.9288432341370805</v>
      </c>
    </row>
    <row r="5612" spans="1:2">
      <c r="A5612">
        <v>0.40717758637828538</v>
      </c>
      <c r="B5612">
        <v>6.0315963904665386</v>
      </c>
    </row>
    <row r="5613" spans="1:2">
      <c r="A5613">
        <v>0.5680769234471148</v>
      </c>
      <c r="B5613">
        <v>3.0987440419951278</v>
      </c>
    </row>
    <row r="5614" spans="1:2">
      <c r="A5614">
        <v>7.4489175094838211E-2</v>
      </c>
      <c r="B5614">
        <v>180.22443400388124</v>
      </c>
    </row>
    <row r="5615" spans="1:2">
      <c r="A5615">
        <v>0.49608692789350073</v>
      </c>
      <c r="B5615">
        <v>4.063351881279325</v>
      </c>
    </row>
    <row r="5616" spans="1:2">
      <c r="A5616">
        <v>0.24755375375278543</v>
      </c>
      <c r="B5616">
        <v>16.317776026276057</v>
      </c>
    </row>
    <row r="5617" spans="1:2">
      <c r="A5617">
        <v>0.58701467746945601</v>
      </c>
      <c r="B5617">
        <v>2.9020312142466369</v>
      </c>
    </row>
    <row r="5618" spans="1:2">
      <c r="A5618">
        <v>0.15140572101506589</v>
      </c>
      <c r="B5618">
        <v>43.622989894743135</v>
      </c>
    </row>
    <row r="5619" spans="1:2">
      <c r="A5619">
        <v>0.54616003934443391</v>
      </c>
      <c r="B5619">
        <v>3.3524333914951683</v>
      </c>
    </row>
    <row r="5620" spans="1:2">
      <c r="A5620">
        <v>0.1362388078920711</v>
      </c>
      <c r="B5620">
        <v>53.876370437122461</v>
      </c>
    </row>
    <row r="5621" spans="1:2">
      <c r="A5621">
        <v>0.2823426553933075</v>
      </c>
      <c r="B5621">
        <v>12.544316710325488</v>
      </c>
    </row>
    <row r="5622" spans="1:2">
      <c r="A5622">
        <v>9.5336116168016183E-2</v>
      </c>
      <c r="B5622">
        <v>110.02340692308661</v>
      </c>
    </row>
    <row r="5623" spans="1:2">
      <c r="A5623">
        <v>0.11866533272503865</v>
      </c>
      <c r="B5623">
        <v>71.015357458593073</v>
      </c>
    </row>
    <row r="5624" spans="1:2">
      <c r="A5624">
        <v>0.20907075117356033</v>
      </c>
      <c r="B5624">
        <v>22.877756894622227</v>
      </c>
    </row>
    <row r="5625" spans="1:2">
      <c r="A5625">
        <v>0.81551076640554143</v>
      </c>
      <c r="B5625">
        <v>1.5036286842711044</v>
      </c>
    </row>
    <row r="5626" spans="1:2">
      <c r="A5626">
        <v>8.3557398380583736E-2</v>
      </c>
      <c r="B5626">
        <v>143.22874319923633</v>
      </c>
    </row>
    <row r="5627" spans="1:2">
      <c r="A5627">
        <v>0.15118022277700538</v>
      </c>
      <c r="B5627">
        <v>43.753221792459414</v>
      </c>
    </row>
    <row r="5628" spans="1:2">
      <c r="A5628">
        <v>0.88946036190103217</v>
      </c>
      <c r="B5628">
        <v>1.2639992093218564</v>
      </c>
    </row>
    <row r="5629" spans="1:2">
      <c r="A5629">
        <v>0.37249312694284509</v>
      </c>
      <c r="B5629">
        <v>7.2071485309069381</v>
      </c>
    </row>
    <row r="5630" spans="1:2">
      <c r="A5630">
        <v>0.46072532938651478</v>
      </c>
      <c r="B5630">
        <v>4.7110294765788838</v>
      </c>
    </row>
    <row r="5631" spans="1:2">
      <c r="A5631">
        <v>0.51346452704151702</v>
      </c>
      <c r="B5631">
        <v>3.79296739083459</v>
      </c>
    </row>
    <row r="5632" spans="1:2">
      <c r="A5632">
        <v>0.21601530942069669</v>
      </c>
      <c r="B5632">
        <v>21.430432552594763</v>
      </c>
    </row>
    <row r="5633" spans="1:2">
      <c r="A5633">
        <v>0.48017265363374939</v>
      </c>
      <c r="B5633">
        <v>4.3371571085717964</v>
      </c>
    </row>
    <row r="5634" spans="1:2">
      <c r="A5634">
        <v>0.45384393356651831</v>
      </c>
      <c r="B5634">
        <v>4.8549742475146429</v>
      </c>
    </row>
    <row r="5635" spans="1:2">
      <c r="A5635">
        <v>0.92709575866606997</v>
      </c>
      <c r="B5635">
        <v>1.163458271446878</v>
      </c>
    </row>
    <row r="5636" spans="1:2">
      <c r="A5636">
        <v>0.34407230203264594</v>
      </c>
      <c r="B5636">
        <v>8.4469626473369228</v>
      </c>
    </row>
    <row r="5637" spans="1:2">
      <c r="A5637">
        <v>0.86003979733236369</v>
      </c>
      <c r="B5637">
        <v>1.3519570774584502</v>
      </c>
    </row>
    <row r="5638" spans="1:2">
      <c r="A5638">
        <v>0.50768282219975358</v>
      </c>
      <c r="B5638">
        <v>3.8798511298327152</v>
      </c>
    </row>
    <row r="5639" spans="1:2">
      <c r="A5639">
        <v>0.26321600589165506</v>
      </c>
      <c r="B5639">
        <v>14.433624761197107</v>
      </c>
    </row>
    <row r="5640" spans="1:2">
      <c r="A5640">
        <v>0.87844238499300076</v>
      </c>
      <c r="B5640">
        <v>1.2959058047761869</v>
      </c>
    </row>
    <row r="5641" spans="1:2">
      <c r="A5641">
        <v>0.5602604809191789</v>
      </c>
      <c r="B5641">
        <v>3.1858110959146253</v>
      </c>
    </row>
    <row r="5642" spans="1:2">
      <c r="A5642">
        <v>0.18479793951056767</v>
      </c>
      <c r="B5642">
        <v>29.282338108653292</v>
      </c>
    </row>
    <row r="5643" spans="1:2">
      <c r="A5643">
        <v>0.52480791094205159</v>
      </c>
      <c r="B5643">
        <v>3.6307743116515074</v>
      </c>
    </row>
    <row r="5644" spans="1:2">
      <c r="A5644">
        <v>0.45011995867518384</v>
      </c>
      <c r="B5644">
        <v>4.9356398194725637</v>
      </c>
    </row>
    <row r="5645" spans="1:2">
      <c r="A5645">
        <v>0.72471782420479602</v>
      </c>
      <c r="B5645">
        <v>1.9039788264852398</v>
      </c>
    </row>
    <row r="5646" spans="1:2">
      <c r="A5646">
        <v>0.41226881195168374</v>
      </c>
      <c r="B5646">
        <v>5.883544417477756</v>
      </c>
    </row>
    <row r="5647" spans="1:2">
      <c r="A5647">
        <v>0.45558100520506351</v>
      </c>
      <c r="B5647">
        <v>4.818022047273633</v>
      </c>
    </row>
    <row r="5648" spans="1:2">
      <c r="A5648">
        <v>0.5224926776979093</v>
      </c>
      <c r="B5648">
        <v>3.663022471242956</v>
      </c>
    </row>
    <row r="5649" spans="1:2">
      <c r="A5649">
        <v>0.71164021585275661</v>
      </c>
      <c r="B5649">
        <v>1.9745995537430392</v>
      </c>
    </row>
    <row r="5650" spans="1:2">
      <c r="A5650">
        <v>0.50186078739280848</v>
      </c>
      <c r="B5650">
        <v>3.9703927822530889</v>
      </c>
    </row>
    <row r="5651" spans="1:2">
      <c r="A5651">
        <v>0.64184006967773399</v>
      </c>
      <c r="B5651">
        <v>2.427427945032087</v>
      </c>
    </row>
    <row r="5652" spans="1:2">
      <c r="A5652">
        <v>0.68099192005964948</v>
      </c>
      <c r="B5652">
        <v>2.1563342541875032</v>
      </c>
    </row>
    <row r="5653" spans="1:2">
      <c r="A5653">
        <v>0.67205906154302575</v>
      </c>
      <c r="B5653">
        <v>2.2140382404357934</v>
      </c>
    </row>
    <row r="5654" spans="1:2">
      <c r="A5654">
        <v>0.64721004179305663</v>
      </c>
      <c r="B5654">
        <v>2.3873137866666045</v>
      </c>
    </row>
    <row r="5655" spans="1:2">
      <c r="A5655">
        <v>0.68211988958188652</v>
      </c>
      <c r="B5655">
        <v>2.1492086203556786</v>
      </c>
    </row>
    <row r="5656" spans="1:2">
      <c r="A5656">
        <v>0.40390972742907572</v>
      </c>
      <c r="B5656">
        <v>6.1295892789048469</v>
      </c>
    </row>
    <row r="5657" spans="1:2">
      <c r="A5657">
        <v>9.3913228530841941E-2</v>
      </c>
      <c r="B5657">
        <v>113.38261215101171</v>
      </c>
    </row>
    <row r="5658" spans="1:2">
      <c r="A5658">
        <v>0.25021878258626273</v>
      </c>
      <c r="B5658">
        <v>15.972032547060881</v>
      </c>
    </row>
    <row r="5659" spans="1:2">
      <c r="A5659">
        <v>0.86840907149348046</v>
      </c>
      <c r="B5659">
        <v>1.3260237327887849</v>
      </c>
    </row>
    <row r="5660" spans="1:2">
      <c r="A5660">
        <v>0.63464930445420453</v>
      </c>
      <c r="B5660">
        <v>2.4827465276266065</v>
      </c>
    </row>
    <row r="5661" spans="1:2">
      <c r="A5661">
        <v>0.50036650932992544</v>
      </c>
      <c r="B5661">
        <v>3.9941422922214236</v>
      </c>
    </row>
    <row r="5662" spans="1:2">
      <c r="A5662">
        <v>3.7589777029615412E-2</v>
      </c>
      <c r="B5662">
        <v>707.71842241210197</v>
      </c>
    </row>
    <row r="5663" spans="1:2">
      <c r="A5663">
        <v>0.28052078768766187</v>
      </c>
      <c r="B5663">
        <v>12.707786231845027</v>
      </c>
    </row>
    <row r="5664" spans="1:2">
      <c r="A5664">
        <v>0.96850778707523943</v>
      </c>
      <c r="B5664">
        <v>1.0660897459458256</v>
      </c>
    </row>
    <row r="5665" spans="1:2">
      <c r="A5665">
        <v>0.23256001116536429</v>
      </c>
      <c r="B5665">
        <v>18.489702388143545</v>
      </c>
    </row>
    <row r="5666" spans="1:2">
      <c r="A5666">
        <v>0.44994488967231083</v>
      </c>
      <c r="B5666">
        <v>4.9394813816882293</v>
      </c>
    </row>
    <row r="5667" spans="1:2">
      <c r="A5667">
        <v>0.34312936543803874</v>
      </c>
      <c r="B5667">
        <v>8.4934517854687641</v>
      </c>
    </row>
    <row r="5668" spans="1:2">
      <c r="A5668">
        <v>0.89746417362629827</v>
      </c>
      <c r="B5668">
        <v>1.241554414644009</v>
      </c>
    </row>
    <row r="5669" spans="1:2">
      <c r="A5669">
        <v>0.42723045609780108</v>
      </c>
      <c r="B5669">
        <v>5.4786756553804166</v>
      </c>
    </row>
    <row r="5670" spans="1:2">
      <c r="A5670">
        <v>0.84702606862683982</v>
      </c>
      <c r="B5670">
        <v>1.3938192128095912</v>
      </c>
    </row>
    <row r="5671" spans="1:2">
      <c r="A5671">
        <v>0.24773260311899747</v>
      </c>
      <c r="B5671">
        <v>16.29422345069673</v>
      </c>
    </row>
    <row r="5672" spans="1:2">
      <c r="A5672">
        <v>0.33176497321128817</v>
      </c>
      <c r="B5672">
        <v>9.0852929386245425</v>
      </c>
    </row>
    <row r="5673" spans="1:2">
      <c r="A5673">
        <v>0.8094069849482699</v>
      </c>
      <c r="B5673">
        <v>1.5263920808628986</v>
      </c>
    </row>
    <row r="5674" spans="1:2">
      <c r="A5674">
        <v>5.7191362577118099E-2</v>
      </c>
      <c r="B5674">
        <v>305.73074362235923</v>
      </c>
    </row>
    <row r="5675" spans="1:2">
      <c r="A5675">
        <v>0.63026433783053104</v>
      </c>
      <c r="B5675">
        <v>2.5174133538436712</v>
      </c>
    </row>
    <row r="5676" spans="1:2">
      <c r="A5676">
        <v>0.92560196149683627</v>
      </c>
      <c r="B5676">
        <v>1.1672166323197113</v>
      </c>
    </row>
    <row r="5677" spans="1:2">
      <c r="A5677">
        <v>0.27654850331800507</v>
      </c>
      <c r="B5677">
        <v>13.075472004427597</v>
      </c>
    </row>
    <row r="5678" spans="1:2">
      <c r="A5678">
        <v>0.57723970374278988</v>
      </c>
      <c r="B5678">
        <v>3.0011493599805745</v>
      </c>
    </row>
    <row r="5679" spans="1:2">
      <c r="A5679">
        <v>0.59404732481599432</v>
      </c>
      <c r="B5679">
        <v>2.8337263664302434</v>
      </c>
    </row>
    <row r="5680" spans="1:2">
      <c r="A5680">
        <v>7.1740343001096996E-2</v>
      </c>
      <c r="B5680">
        <v>194.30013504953428</v>
      </c>
    </row>
    <row r="5681" spans="1:2">
      <c r="A5681">
        <v>0.33105585567189166</v>
      </c>
      <c r="B5681">
        <v>9.1242557926799162</v>
      </c>
    </row>
    <row r="5682" spans="1:2">
      <c r="A5682">
        <v>0.13729264422252929</v>
      </c>
      <c r="B5682">
        <v>53.05245198557774</v>
      </c>
    </row>
    <row r="5683" spans="1:2">
      <c r="A5683">
        <v>0.70243700613795701</v>
      </c>
      <c r="B5683">
        <v>2.0266802418034859</v>
      </c>
    </row>
    <row r="5684" spans="1:2">
      <c r="A5684">
        <v>0.9694071528755317</v>
      </c>
      <c r="B5684">
        <v>1.064112537731452</v>
      </c>
    </row>
    <row r="5685" spans="1:2">
      <c r="A5685">
        <v>0.57145962516825177</v>
      </c>
      <c r="B5685">
        <v>3.0621671698590514</v>
      </c>
    </row>
    <row r="5686" spans="1:2">
      <c r="A5686">
        <v>0.24028982144586708</v>
      </c>
      <c r="B5686">
        <v>17.319256754639831</v>
      </c>
    </row>
    <row r="5687" spans="1:2">
      <c r="A5687">
        <v>0.31984504179953688</v>
      </c>
      <c r="B5687">
        <v>9.7750897723166528</v>
      </c>
    </row>
    <row r="5688" spans="1:2">
      <c r="A5688">
        <v>0.61963272530116065</v>
      </c>
      <c r="B5688">
        <v>2.6045416510462154</v>
      </c>
    </row>
    <row r="5689" spans="1:2">
      <c r="A5689">
        <v>0.93682966308163618</v>
      </c>
      <c r="B5689">
        <v>1.1394066060433881</v>
      </c>
    </row>
    <row r="5690" spans="1:2">
      <c r="A5690">
        <v>0.15845112953824647</v>
      </c>
      <c r="B5690">
        <v>39.829909633860566</v>
      </c>
    </row>
    <row r="5691" spans="1:2">
      <c r="A5691">
        <v>0.68311926695506564</v>
      </c>
      <c r="B5691">
        <v>2.1429248001121031</v>
      </c>
    </row>
    <row r="5692" spans="1:2">
      <c r="A5692">
        <v>1.7915976349144991E-2</v>
      </c>
      <c r="B5692">
        <v>3115.437470938999</v>
      </c>
    </row>
    <row r="5693" spans="1:2">
      <c r="A5693">
        <v>0.31401724366976702</v>
      </c>
      <c r="B5693">
        <v>10.141285414775215</v>
      </c>
    </row>
    <row r="5694" spans="1:2">
      <c r="A5694">
        <v>0.69478747931287366</v>
      </c>
      <c r="B5694">
        <v>2.0715529236597967</v>
      </c>
    </row>
    <row r="5695" spans="1:2">
      <c r="A5695">
        <v>0.85252377398720558</v>
      </c>
      <c r="B5695">
        <v>1.3759004172072657</v>
      </c>
    </row>
    <row r="5696" spans="1:2">
      <c r="A5696">
        <v>0.72139726131604576</v>
      </c>
      <c r="B5696">
        <v>1.9215470441010487</v>
      </c>
    </row>
    <row r="5697" spans="1:2">
      <c r="A5697">
        <v>0.42929568854481848</v>
      </c>
      <c r="B5697">
        <v>5.4260894176648264</v>
      </c>
    </row>
    <row r="5698" spans="1:2">
      <c r="A5698">
        <v>0.13225409664771837</v>
      </c>
      <c r="B5698">
        <v>57.171782536164869</v>
      </c>
    </row>
    <row r="5699" spans="1:2">
      <c r="A5699">
        <v>4.7817877923765018E-2</v>
      </c>
      <c r="B5699">
        <v>437.34020288936694</v>
      </c>
    </row>
    <row r="5700" spans="1:2">
      <c r="A5700">
        <v>0.96089214042653204</v>
      </c>
      <c r="B5700">
        <v>1.0830555140760194</v>
      </c>
    </row>
    <row r="5701" spans="1:2">
      <c r="A5701">
        <v>0.22337525641826961</v>
      </c>
      <c r="B5701">
        <v>20.041483795187307</v>
      </c>
    </row>
    <row r="5702" spans="1:2">
      <c r="A5702">
        <v>0.24697436817667562</v>
      </c>
      <c r="B5702">
        <v>16.394426681945919</v>
      </c>
    </row>
    <row r="5703" spans="1:2">
      <c r="A5703">
        <v>0.37235273943396607</v>
      </c>
      <c r="B5703">
        <v>7.2125841528782662</v>
      </c>
    </row>
    <row r="5704" spans="1:2">
      <c r="A5704">
        <v>0.5309180342741695</v>
      </c>
      <c r="B5704">
        <v>3.5476849409241673</v>
      </c>
    </row>
    <row r="5705" spans="1:2">
      <c r="A5705">
        <v>0.13301305028727484</v>
      </c>
      <c r="B5705">
        <v>56.521215668429377</v>
      </c>
    </row>
    <row r="5706" spans="1:2">
      <c r="A5706">
        <v>0.39254709954055311</v>
      </c>
      <c r="B5706">
        <v>6.4895779660570554</v>
      </c>
    </row>
    <row r="5707" spans="1:2">
      <c r="A5707">
        <v>0.67682195357515784</v>
      </c>
      <c r="B5707">
        <v>2.1829868807191866</v>
      </c>
    </row>
    <row r="5708" spans="1:2">
      <c r="A5708">
        <v>0.2183008490339946</v>
      </c>
      <c r="B5708">
        <v>20.984042171688376</v>
      </c>
    </row>
    <row r="5709" spans="1:2">
      <c r="A5709">
        <v>9.0436487748471794E-2</v>
      </c>
      <c r="B5709">
        <v>122.26794842556248</v>
      </c>
    </row>
    <row r="5710" spans="1:2">
      <c r="A5710">
        <v>0.55934024016710593</v>
      </c>
      <c r="B5710">
        <v>3.1963024736222345</v>
      </c>
    </row>
    <row r="5711" spans="1:2">
      <c r="A5711">
        <v>0.16072769087289673</v>
      </c>
      <c r="B5711">
        <v>38.709591588951859</v>
      </c>
    </row>
    <row r="5712" spans="1:2">
      <c r="A5712">
        <v>0.77709182016320133</v>
      </c>
      <c r="B5712">
        <v>1.6559809062531581</v>
      </c>
    </row>
    <row r="5713" spans="1:2">
      <c r="A5713">
        <v>0.91084005166111726</v>
      </c>
      <c r="B5713">
        <v>1.2053571863269117</v>
      </c>
    </row>
    <row r="5714" spans="1:2">
      <c r="A5714">
        <v>0.74355145338068152</v>
      </c>
      <c r="B5714">
        <v>1.8087475101367676</v>
      </c>
    </row>
    <row r="5715" spans="1:2">
      <c r="A5715">
        <v>0.1798180398739202</v>
      </c>
      <c r="B5715">
        <v>30.926692870656829</v>
      </c>
    </row>
    <row r="5716" spans="1:2">
      <c r="A5716">
        <v>0.55454943871294771</v>
      </c>
      <c r="B5716">
        <v>3.2517673032563512</v>
      </c>
    </row>
    <row r="5717" spans="1:2">
      <c r="A5717">
        <v>0.69950406113834074</v>
      </c>
      <c r="B5717">
        <v>2.0437111743857819</v>
      </c>
    </row>
    <row r="5718" spans="1:2">
      <c r="A5718">
        <v>0.49566127682238026</v>
      </c>
      <c r="B5718">
        <v>4.0703337166538933</v>
      </c>
    </row>
    <row r="5719" spans="1:2">
      <c r="A5719">
        <v>0.15103991065103717</v>
      </c>
      <c r="B5719">
        <v>43.834550748181847</v>
      </c>
    </row>
    <row r="5720" spans="1:2">
      <c r="A5720">
        <v>0.54226729586064004</v>
      </c>
      <c r="B5720">
        <v>3.4007379991045341</v>
      </c>
    </row>
    <row r="5721" spans="1:2">
      <c r="A5721">
        <v>0.63828803577876125</v>
      </c>
      <c r="B5721">
        <v>2.4545200951814485</v>
      </c>
    </row>
    <row r="5722" spans="1:2">
      <c r="A5722">
        <v>0.57590978541878446</v>
      </c>
      <c r="B5722">
        <v>3.0150261582540434</v>
      </c>
    </row>
    <row r="5723" spans="1:2">
      <c r="A5723">
        <v>0.52070230071916157</v>
      </c>
      <c r="B5723">
        <v>3.688255568548739</v>
      </c>
    </row>
    <row r="5724" spans="1:2">
      <c r="A5724">
        <v>0.10245365289242092</v>
      </c>
      <c r="B5724">
        <v>95.267573829020535</v>
      </c>
    </row>
    <row r="5725" spans="1:2">
      <c r="A5725">
        <v>0.77249201060312322</v>
      </c>
      <c r="B5725">
        <v>1.6757607228136275</v>
      </c>
    </row>
    <row r="5726" spans="1:2">
      <c r="A5726">
        <v>0.23903820212288807</v>
      </c>
      <c r="B5726">
        <v>17.501101059065508</v>
      </c>
    </row>
    <row r="5727" spans="1:2">
      <c r="A5727">
        <v>2.8191174742494773E-2</v>
      </c>
      <c r="B5727">
        <v>1258.2694516471211</v>
      </c>
    </row>
    <row r="5728" spans="1:2">
      <c r="A5728">
        <v>0.67526249163989704</v>
      </c>
      <c r="B5728">
        <v>2.1930813726915459</v>
      </c>
    </row>
    <row r="5729" spans="1:2">
      <c r="A5729">
        <v>0.40275821701875225</v>
      </c>
      <c r="B5729">
        <v>6.1646891259236494</v>
      </c>
    </row>
    <row r="5730" spans="1:2">
      <c r="A5730">
        <v>0.40398537084148156</v>
      </c>
      <c r="B5730">
        <v>6.127294049055716</v>
      </c>
    </row>
    <row r="5731" spans="1:2">
      <c r="A5731">
        <v>0.52413100557268955</v>
      </c>
      <c r="B5731">
        <v>3.6401585214427223</v>
      </c>
    </row>
    <row r="5732" spans="1:2">
      <c r="A5732">
        <v>6.338154470930224E-2</v>
      </c>
      <c r="B5732">
        <v>248.92835039914317</v>
      </c>
    </row>
    <row r="5733" spans="1:2">
      <c r="A5733">
        <v>0.31784899818082124</v>
      </c>
      <c r="B5733">
        <v>9.8982474372825333</v>
      </c>
    </row>
    <row r="5734" spans="1:2">
      <c r="A5734">
        <v>0.82632389906631865</v>
      </c>
      <c r="B5734">
        <v>1.4645337104271146</v>
      </c>
    </row>
    <row r="5735" spans="1:2">
      <c r="A5735">
        <v>0.62021502476236368</v>
      </c>
      <c r="B5735">
        <v>2.5996533101135588</v>
      </c>
    </row>
    <row r="5736" spans="1:2">
      <c r="A5736">
        <v>0.8406951343273148</v>
      </c>
      <c r="B5736">
        <v>1.4148908311726416</v>
      </c>
    </row>
    <row r="5737" spans="1:2">
      <c r="A5737">
        <v>0.3215735609312862</v>
      </c>
      <c r="B5737">
        <v>9.6702862625161394</v>
      </c>
    </row>
    <row r="5738" spans="1:2">
      <c r="A5738">
        <v>0.53266043405288332</v>
      </c>
      <c r="B5738">
        <v>3.5245130480995672</v>
      </c>
    </row>
    <row r="5739" spans="1:2">
      <c r="A5739">
        <v>4.2626187536978222E-2</v>
      </c>
      <c r="B5739">
        <v>550.36019689867032</v>
      </c>
    </row>
    <row r="5740" spans="1:2">
      <c r="A5740">
        <v>0.52998010060322476</v>
      </c>
      <c r="B5740">
        <v>3.5602531017893493</v>
      </c>
    </row>
    <row r="5741" spans="1:2">
      <c r="A5741">
        <v>0.55188881370477549</v>
      </c>
      <c r="B5741">
        <v>3.2831960546755625</v>
      </c>
    </row>
    <row r="5742" spans="1:2">
      <c r="A5742">
        <v>0.96930782540723848</v>
      </c>
      <c r="B5742">
        <v>1.0643306336077702</v>
      </c>
    </row>
    <row r="5743" spans="1:2">
      <c r="A5743">
        <v>0.108097322923149</v>
      </c>
      <c r="B5743">
        <v>85.579574491739507</v>
      </c>
    </row>
    <row r="5744" spans="1:2">
      <c r="A5744">
        <v>0.72599017434958979</v>
      </c>
      <c r="B5744">
        <v>1.8973109541261222</v>
      </c>
    </row>
    <row r="5745" spans="1:2">
      <c r="A5745">
        <v>0.27150775172842567</v>
      </c>
      <c r="B5745">
        <v>13.565491481723063</v>
      </c>
    </row>
    <row r="5746" spans="1:2">
      <c r="A5746">
        <v>0.66934210869241628</v>
      </c>
      <c r="B5746">
        <v>2.2320488994987628</v>
      </c>
    </row>
    <row r="5747" spans="1:2">
      <c r="A5747">
        <v>0.53153317187796389</v>
      </c>
      <c r="B5747">
        <v>3.5394782974087247</v>
      </c>
    </row>
    <row r="5748" spans="1:2">
      <c r="A5748">
        <v>0.97139285454404867</v>
      </c>
      <c r="B5748">
        <v>1.0597665095605677</v>
      </c>
    </row>
    <row r="5749" spans="1:2">
      <c r="A5749">
        <v>0.18807027700296985</v>
      </c>
      <c r="B5749">
        <v>28.27220437161499</v>
      </c>
    </row>
    <row r="5750" spans="1:2">
      <c r="A5750">
        <v>0.21482627630896189</v>
      </c>
      <c r="B5750">
        <v>21.668317904224832</v>
      </c>
    </row>
    <row r="5751" spans="1:2">
      <c r="A5751">
        <v>0.89688607794659969</v>
      </c>
      <c r="B5751">
        <v>1.2431554397301261</v>
      </c>
    </row>
    <row r="5752" spans="1:2">
      <c r="A5752">
        <v>0.47340195975307786</v>
      </c>
      <c r="B5752">
        <v>4.4621061447937258</v>
      </c>
    </row>
    <row r="5753" spans="1:2">
      <c r="A5753">
        <v>0.82631764519495943</v>
      </c>
      <c r="B5753">
        <v>1.4645558787546071</v>
      </c>
    </row>
    <row r="5754" spans="1:2">
      <c r="A5754">
        <v>0.62590103251569706</v>
      </c>
      <c r="B5754">
        <v>2.5526346728138853</v>
      </c>
    </row>
    <row r="5755" spans="1:2">
      <c r="A5755">
        <v>0.95996568182244424</v>
      </c>
      <c r="B5755">
        <v>1.0851470269500914</v>
      </c>
    </row>
    <row r="5756" spans="1:2">
      <c r="A5756">
        <v>0.47785974576027113</v>
      </c>
      <c r="B5756">
        <v>4.3792436065903555</v>
      </c>
    </row>
    <row r="5757" spans="1:2">
      <c r="A5757">
        <v>0.2476562935685318</v>
      </c>
      <c r="B5757">
        <v>16.304266372780365</v>
      </c>
    </row>
    <row r="5758" spans="1:2">
      <c r="A5758">
        <v>0.52785962049479163</v>
      </c>
      <c r="B5758">
        <v>3.588914545620411</v>
      </c>
    </row>
    <row r="5759" spans="1:2">
      <c r="A5759">
        <v>0.11266631235865976</v>
      </c>
      <c r="B5759">
        <v>78.779249725922071</v>
      </c>
    </row>
    <row r="5760" spans="1:2">
      <c r="A5760">
        <v>5.3347761952427186E-2</v>
      </c>
      <c r="B5760">
        <v>351.37235611229545</v>
      </c>
    </row>
    <row r="5761" spans="1:2">
      <c r="A5761">
        <v>0.47357946663553996</v>
      </c>
      <c r="B5761">
        <v>4.4587618016877837</v>
      </c>
    </row>
    <row r="5762" spans="1:2">
      <c r="A5762">
        <v>0.71366756792952746</v>
      </c>
      <c r="B5762">
        <v>1.9633967959723024</v>
      </c>
    </row>
    <row r="5763" spans="1:2">
      <c r="A5763">
        <v>0.73597723637973211</v>
      </c>
      <c r="B5763">
        <v>1.8461680731141963</v>
      </c>
    </row>
    <row r="5764" spans="1:2">
      <c r="A5764">
        <v>0.11026479012051205</v>
      </c>
      <c r="B5764">
        <v>82.248178688816381</v>
      </c>
    </row>
    <row r="5765" spans="1:2">
      <c r="A5765">
        <v>0.12499983353505417</v>
      </c>
      <c r="B5765">
        <v>64.000170460445077</v>
      </c>
    </row>
    <row r="5766" spans="1:2">
      <c r="A5766">
        <v>0.49210748073816646</v>
      </c>
      <c r="B5766">
        <v>4.1293345130156824</v>
      </c>
    </row>
    <row r="5767" spans="1:2">
      <c r="A5767">
        <v>0.82303898028807421</v>
      </c>
      <c r="B5767">
        <v>1.4762475538763293</v>
      </c>
    </row>
    <row r="5768" spans="1:2">
      <c r="A5768">
        <v>0.5525776644753988</v>
      </c>
      <c r="B5768">
        <v>3.2750154039286521</v>
      </c>
    </row>
    <row r="5769" spans="1:2">
      <c r="A5769">
        <v>0.22760661184562281</v>
      </c>
      <c r="B5769">
        <v>19.303241858095362</v>
      </c>
    </row>
    <row r="5770" spans="1:2">
      <c r="A5770">
        <v>0.26597198510934117</v>
      </c>
      <c r="B5770">
        <v>14.136054490879447</v>
      </c>
    </row>
    <row r="5771" spans="1:2">
      <c r="A5771">
        <v>0.3067738717034354</v>
      </c>
      <c r="B5771">
        <v>10.625839825745492</v>
      </c>
    </row>
    <row r="5772" spans="1:2">
      <c r="A5772">
        <v>0.83208947850015846</v>
      </c>
      <c r="B5772">
        <v>1.4443084061592355</v>
      </c>
    </row>
    <row r="5773" spans="1:2">
      <c r="A5773">
        <v>0.91750137212811045</v>
      </c>
      <c r="B5773">
        <v>1.1879182519632694</v>
      </c>
    </row>
    <row r="5774" spans="1:2">
      <c r="A5774">
        <v>0.41525711028959611</v>
      </c>
      <c r="B5774">
        <v>5.7991700671599844</v>
      </c>
    </row>
    <row r="5775" spans="1:2">
      <c r="A5775">
        <v>0.55828370622834322</v>
      </c>
      <c r="B5775">
        <v>3.2084117200073243</v>
      </c>
    </row>
    <row r="5776" spans="1:2">
      <c r="A5776">
        <v>0.71365348265639716</v>
      </c>
      <c r="B5776">
        <v>1.96347429928089</v>
      </c>
    </row>
    <row r="5777" spans="1:2">
      <c r="A5777">
        <v>0.2771861200003336</v>
      </c>
      <c r="B5777">
        <v>13.015385662176032</v>
      </c>
    </row>
    <row r="5778" spans="1:2">
      <c r="A5778">
        <v>0.84000271664235915</v>
      </c>
      <c r="B5778">
        <v>1.4172243931905966</v>
      </c>
    </row>
    <row r="5779" spans="1:2">
      <c r="A5779">
        <v>0.55224838940213505</v>
      </c>
      <c r="B5779">
        <v>3.2789219881654872</v>
      </c>
    </row>
    <row r="5780" spans="1:2">
      <c r="A5780">
        <v>0.83842147113554355</v>
      </c>
      <c r="B5780">
        <v>1.4225751457696478</v>
      </c>
    </row>
    <row r="5781" spans="1:2">
      <c r="A5781">
        <v>0.90643590590504752</v>
      </c>
      <c r="B5781">
        <v>1.2170987009935106</v>
      </c>
    </row>
    <row r="5782" spans="1:2">
      <c r="A5782">
        <v>0.3438265872774191</v>
      </c>
      <c r="B5782">
        <v>8.4590401601116625</v>
      </c>
    </row>
    <row r="5783" spans="1:2">
      <c r="A5783">
        <v>0.43299995510281963</v>
      </c>
      <c r="B5783">
        <v>5.3336473466566519</v>
      </c>
    </row>
    <row r="5784" spans="1:2">
      <c r="A5784">
        <v>0.97854659249776788</v>
      </c>
      <c r="B5784">
        <v>1.0443281438065355</v>
      </c>
    </row>
    <row r="5785" spans="1:2">
      <c r="A5785">
        <v>0.90003905013305219</v>
      </c>
      <c r="B5785">
        <v>1.2344607747827774</v>
      </c>
    </row>
    <row r="5786" spans="1:2">
      <c r="A5786">
        <v>9.8347305984773703E-2</v>
      </c>
      <c r="B5786">
        <v>103.38917367841671</v>
      </c>
    </row>
    <row r="5787" spans="1:2">
      <c r="A5787">
        <v>0.45315061647489685</v>
      </c>
      <c r="B5787">
        <v>4.869841761794814</v>
      </c>
    </row>
    <row r="5788" spans="1:2">
      <c r="A5788">
        <v>0.79434953093196659</v>
      </c>
      <c r="B5788">
        <v>1.5848082128373355</v>
      </c>
    </row>
    <row r="5789" spans="1:2">
      <c r="A5789">
        <v>0.24758208027196593</v>
      </c>
      <c r="B5789">
        <v>16.314042320243317</v>
      </c>
    </row>
    <row r="5790" spans="1:2">
      <c r="A5790">
        <v>0.5427293398270574</v>
      </c>
      <c r="B5790">
        <v>3.3949501357551441</v>
      </c>
    </row>
    <row r="5791" spans="1:2">
      <c r="A5791">
        <v>0.29763124978128541</v>
      </c>
      <c r="B5791">
        <v>11.288674326321329</v>
      </c>
    </row>
    <row r="5792" spans="1:2">
      <c r="A5792">
        <v>0.58107243688752597</v>
      </c>
      <c r="B5792">
        <v>2.9616889811677782</v>
      </c>
    </row>
    <row r="5793" spans="1:2">
      <c r="A5793">
        <v>3.7969450995018583E-2</v>
      </c>
      <c r="B5793">
        <v>693.63558401357704</v>
      </c>
    </row>
    <row r="5794" spans="1:2">
      <c r="A5794">
        <v>0.2370179177040479</v>
      </c>
      <c r="B5794">
        <v>17.800723048153753</v>
      </c>
    </row>
    <row r="5795" spans="1:2">
      <c r="A5795">
        <v>0.99669290916824649</v>
      </c>
      <c r="B5795">
        <v>1.006647137489894</v>
      </c>
    </row>
    <row r="5796" spans="1:2">
      <c r="A5796">
        <v>0.49000314997455274</v>
      </c>
      <c r="B5796">
        <v>4.1648777304664133</v>
      </c>
    </row>
    <row r="5797" spans="1:2">
      <c r="A5797">
        <v>0.54239700099649024</v>
      </c>
      <c r="B5797">
        <v>3.3991117347876587</v>
      </c>
    </row>
    <row r="5798" spans="1:2">
      <c r="A5798">
        <v>0.46408154057042772</v>
      </c>
      <c r="B5798">
        <v>4.6431360761445566</v>
      </c>
    </row>
    <row r="5799" spans="1:2">
      <c r="A5799">
        <v>0.88887316014625117</v>
      </c>
      <c r="B5799">
        <v>1.2656697912411339</v>
      </c>
    </row>
    <row r="5800" spans="1:2">
      <c r="A5800">
        <v>0.27090452341788684</v>
      </c>
      <c r="B5800">
        <v>13.625971824576281</v>
      </c>
    </row>
    <row r="5801" spans="1:2">
      <c r="A5801">
        <v>0.44668532414111262</v>
      </c>
      <c r="B5801">
        <v>5.0118334700005676</v>
      </c>
    </row>
    <row r="5802" spans="1:2">
      <c r="A5802">
        <v>0.83931023577879071</v>
      </c>
      <c r="B5802">
        <v>1.41956394675927</v>
      </c>
    </row>
    <row r="5803" spans="1:2">
      <c r="A5803">
        <v>0.93177472403037509</v>
      </c>
      <c r="B5803">
        <v>1.1518028515890641</v>
      </c>
    </row>
    <row r="5804" spans="1:2">
      <c r="A5804">
        <v>0.36771394349526626</v>
      </c>
      <c r="B5804">
        <v>7.395708807239151</v>
      </c>
    </row>
    <row r="5805" spans="1:2">
      <c r="A5805">
        <v>0.62233771542027472</v>
      </c>
      <c r="B5805">
        <v>2.5819495819783698</v>
      </c>
    </row>
    <row r="5806" spans="1:2">
      <c r="A5806">
        <v>0.77754417466209969</v>
      </c>
      <c r="B5806">
        <v>1.6540546555345292</v>
      </c>
    </row>
    <row r="5807" spans="1:2">
      <c r="A5807">
        <v>0.91818108037240087</v>
      </c>
      <c r="B5807">
        <v>1.18616012607096</v>
      </c>
    </row>
    <row r="5808" spans="1:2">
      <c r="A5808">
        <v>0.12925181395512664</v>
      </c>
      <c r="B5808">
        <v>59.858620842773675</v>
      </c>
    </row>
    <row r="5809" spans="1:2">
      <c r="A5809">
        <v>0.7761064943929159</v>
      </c>
      <c r="B5809">
        <v>1.6601883608865167</v>
      </c>
    </row>
    <row r="5810" spans="1:2">
      <c r="A5810">
        <v>9.9972317848284753E-2</v>
      </c>
      <c r="B5810">
        <v>100.05538730096433</v>
      </c>
    </row>
    <row r="5811" spans="1:2">
      <c r="A5811">
        <v>0.53547160675761085</v>
      </c>
      <c r="B5811">
        <v>3.4876035025439052</v>
      </c>
    </row>
    <row r="5812" spans="1:2">
      <c r="A5812">
        <v>0.58890869699939197</v>
      </c>
      <c r="B5812">
        <v>2.8833944882820188</v>
      </c>
    </row>
    <row r="5813" spans="1:2">
      <c r="A5813">
        <v>3.4722022408931519E-2</v>
      </c>
      <c r="B5813">
        <v>829.4495463110278</v>
      </c>
    </row>
    <row r="5814" spans="1:2">
      <c r="A5814">
        <v>0.12744877914386943</v>
      </c>
      <c r="B5814">
        <v>61.564256752673899</v>
      </c>
    </row>
    <row r="5815" spans="1:2">
      <c r="A5815">
        <v>0.98406713356029762</v>
      </c>
      <c r="B5815">
        <v>1.0326438087003234</v>
      </c>
    </row>
    <row r="5816" spans="1:2">
      <c r="A5816">
        <v>0.34073275446554652</v>
      </c>
      <c r="B5816">
        <v>8.6133527147748055</v>
      </c>
    </row>
    <row r="5817" spans="1:2">
      <c r="A5817">
        <v>0.48115832174107243</v>
      </c>
      <c r="B5817">
        <v>4.3194057011394733</v>
      </c>
    </row>
    <row r="5818" spans="1:2">
      <c r="A5818">
        <v>0.89810518749269885</v>
      </c>
      <c r="B5818">
        <v>1.2397827522811484</v>
      </c>
    </row>
    <row r="5819" spans="1:2">
      <c r="A5819">
        <v>0.910353556385461</v>
      </c>
      <c r="B5819">
        <v>1.2066458225045775</v>
      </c>
    </row>
    <row r="5820" spans="1:2">
      <c r="A5820">
        <v>0.98795811030828173</v>
      </c>
      <c r="B5820">
        <v>1.0245258920200242</v>
      </c>
    </row>
    <row r="5821" spans="1:2">
      <c r="A5821">
        <v>9.7779331983434581E-2</v>
      </c>
      <c r="B5821">
        <v>104.59378231560511</v>
      </c>
    </row>
    <row r="5822" spans="1:2">
      <c r="A5822">
        <v>5.8200614013396157E-2</v>
      </c>
      <c r="B5822">
        <v>295.21938221596378</v>
      </c>
    </row>
    <row r="5823" spans="1:2">
      <c r="A5823">
        <v>0.57134526760233584</v>
      </c>
      <c r="B5823">
        <v>3.0633931081809553</v>
      </c>
    </row>
    <row r="5824" spans="1:2">
      <c r="A5824">
        <v>0.79839248654749828</v>
      </c>
      <c r="B5824">
        <v>1.568798326769216</v>
      </c>
    </row>
    <row r="5825" spans="1:2">
      <c r="A5825">
        <v>0.63196352688912061</v>
      </c>
      <c r="B5825">
        <v>2.5038941857005979</v>
      </c>
    </row>
    <row r="5826" spans="1:2">
      <c r="A5826">
        <v>0.53639865952207444</v>
      </c>
      <c r="B5826">
        <v>3.4755587352315538</v>
      </c>
    </row>
    <row r="5827" spans="1:2">
      <c r="A5827">
        <v>1.6818308673100191E-2</v>
      </c>
      <c r="B5827">
        <v>3535.3739863033411</v>
      </c>
    </row>
    <row r="5828" spans="1:2">
      <c r="A5828">
        <v>0.61929921688786838</v>
      </c>
      <c r="B5828">
        <v>2.6073476305183756</v>
      </c>
    </row>
    <row r="5829" spans="1:2">
      <c r="A5829">
        <v>0.38784414992302629</v>
      </c>
      <c r="B5829">
        <v>6.6479157933966979</v>
      </c>
    </row>
    <row r="5830" spans="1:2">
      <c r="A5830">
        <v>0.23160357988374169</v>
      </c>
      <c r="B5830">
        <v>18.642728036498127</v>
      </c>
    </row>
    <row r="5831" spans="1:2">
      <c r="A5831">
        <v>0.85774009494437653</v>
      </c>
      <c r="B5831">
        <v>1.3592163087065632</v>
      </c>
    </row>
    <row r="5832" spans="1:2">
      <c r="A5832">
        <v>0.99874141454030507</v>
      </c>
      <c r="B5832">
        <v>1.0025219310186184</v>
      </c>
    </row>
    <row r="5833" spans="1:2">
      <c r="A5833">
        <v>0.59223975944675811</v>
      </c>
      <c r="B5833">
        <v>2.8510503038149584</v>
      </c>
    </row>
    <row r="5834" spans="1:2">
      <c r="A5834">
        <v>0.85206774544338693</v>
      </c>
      <c r="B5834">
        <v>1.3773735812211201</v>
      </c>
    </row>
    <row r="5835" spans="1:2">
      <c r="A5835">
        <v>0.17004645205388602</v>
      </c>
      <c r="B5835">
        <v>34.583174019349684</v>
      </c>
    </row>
    <row r="5836" spans="1:2">
      <c r="A5836">
        <v>0.70610783059381199</v>
      </c>
      <c r="B5836">
        <v>2.0056629153291454</v>
      </c>
    </row>
    <row r="5837" spans="1:2">
      <c r="A5837">
        <v>0.76394514365342392</v>
      </c>
      <c r="B5837">
        <v>1.7134666306936412</v>
      </c>
    </row>
    <row r="5838" spans="1:2">
      <c r="A5838">
        <v>0.17088672266174942</v>
      </c>
      <c r="B5838">
        <v>34.243910905763364</v>
      </c>
    </row>
    <row r="5839" spans="1:2">
      <c r="A5839">
        <v>0.38613579230444373</v>
      </c>
      <c r="B5839">
        <v>6.7068698759184375</v>
      </c>
    </row>
    <row r="5840" spans="1:2">
      <c r="A5840">
        <v>0.13115837205970426</v>
      </c>
      <c r="B5840">
        <v>58.131022875142186</v>
      </c>
    </row>
    <row r="5841" spans="1:2">
      <c r="A5841">
        <v>0.3988782893649403</v>
      </c>
      <c r="B5841">
        <v>6.285201459987805</v>
      </c>
    </row>
    <row r="5842" spans="1:2">
      <c r="A5842">
        <v>0.1234755513429171</v>
      </c>
      <c r="B5842">
        <v>65.590063582135599</v>
      </c>
    </row>
    <row r="5843" spans="1:2">
      <c r="A5843">
        <v>0.80205167862629789</v>
      </c>
      <c r="B5843">
        <v>1.5545163557371986</v>
      </c>
    </row>
    <row r="5844" spans="1:2">
      <c r="A5844">
        <v>0.34975805933281912</v>
      </c>
      <c r="B5844">
        <v>8.1745628811247393</v>
      </c>
    </row>
    <row r="5845" spans="1:2">
      <c r="A5845">
        <v>0.75429875299475779</v>
      </c>
      <c r="B5845">
        <v>1.7575723857728429</v>
      </c>
    </row>
    <row r="5846" spans="1:2">
      <c r="A5846">
        <v>0.24179761304139147</v>
      </c>
      <c r="B5846">
        <v>17.103932792786747</v>
      </c>
    </row>
    <row r="5847" spans="1:2">
      <c r="A5847">
        <v>0.76891050766280145</v>
      </c>
      <c r="B5847">
        <v>1.6914081086466297</v>
      </c>
    </row>
    <row r="5848" spans="1:2">
      <c r="A5848">
        <v>0.56470097749778114</v>
      </c>
      <c r="B5848">
        <v>3.1359051691518385</v>
      </c>
    </row>
    <row r="5849" spans="1:2">
      <c r="A5849">
        <v>0.3185646403946083</v>
      </c>
      <c r="B5849">
        <v>9.853825387243818</v>
      </c>
    </row>
    <row r="5850" spans="1:2">
      <c r="A5850">
        <v>0.31699737722955579</v>
      </c>
      <c r="B5850">
        <v>9.9515026286754136</v>
      </c>
    </row>
    <row r="5851" spans="1:2">
      <c r="A5851">
        <v>0.3969550057486595</v>
      </c>
      <c r="B5851">
        <v>6.3462537661689247</v>
      </c>
    </row>
    <row r="5852" spans="1:2">
      <c r="A5852">
        <v>0.40518180093817335</v>
      </c>
      <c r="B5852">
        <v>6.0911618456796273</v>
      </c>
    </row>
    <row r="5853" spans="1:2">
      <c r="A5853">
        <v>9.8149988474726557E-2</v>
      </c>
      <c r="B5853">
        <v>103.80529192509091</v>
      </c>
    </row>
    <row r="5854" spans="1:2">
      <c r="A5854">
        <v>0.61222823833288365</v>
      </c>
      <c r="B5854">
        <v>2.6679229680278915</v>
      </c>
    </row>
    <row r="5855" spans="1:2">
      <c r="A5855">
        <v>0.48258072008383746</v>
      </c>
      <c r="B5855">
        <v>4.2939804791475771</v>
      </c>
    </row>
    <row r="5856" spans="1:2">
      <c r="A5856">
        <v>0.69008531772460113</v>
      </c>
      <c r="B5856">
        <v>2.0998797481770763</v>
      </c>
    </row>
    <row r="5857" spans="1:2">
      <c r="A5857">
        <v>0.1359659434066014</v>
      </c>
      <c r="B5857">
        <v>54.092831987640906</v>
      </c>
    </row>
    <row r="5858" spans="1:2">
      <c r="A5858">
        <v>0.27564312686804726</v>
      </c>
      <c r="B5858">
        <v>13.161508369309116</v>
      </c>
    </row>
    <row r="5859" spans="1:2">
      <c r="A5859">
        <v>0.74785963903801478</v>
      </c>
      <c r="B5859">
        <v>1.7879682761015834</v>
      </c>
    </row>
    <row r="5860" spans="1:2">
      <c r="A5860">
        <v>0.51325978800125061</v>
      </c>
      <c r="B5860">
        <v>3.7959940194849868</v>
      </c>
    </row>
    <row r="5861" spans="1:2">
      <c r="A5861">
        <v>0.90956623738561859</v>
      </c>
      <c r="B5861">
        <v>1.2087356677711287</v>
      </c>
    </row>
    <row r="5862" spans="1:2">
      <c r="A5862">
        <v>0.91530976604250025</v>
      </c>
      <c r="B5862">
        <v>1.1936137351742582</v>
      </c>
    </row>
    <row r="5863" spans="1:2">
      <c r="A5863">
        <v>0.36229532677027443</v>
      </c>
      <c r="B5863">
        <v>7.6185888320060204</v>
      </c>
    </row>
    <row r="5864" spans="1:2">
      <c r="A5864">
        <v>5.8472725190303443E-2</v>
      </c>
      <c r="B5864">
        <v>292.47808449418051</v>
      </c>
    </row>
    <row r="5865" spans="1:2">
      <c r="A5865">
        <v>0.13900539269345225</v>
      </c>
      <c r="B5865">
        <v>51.753139682402313</v>
      </c>
    </row>
    <row r="5866" spans="1:2">
      <c r="A5866">
        <v>0.34168579243417563</v>
      </c>
      <c r="B5866">
        <v>8.5653705967291014</v>
      </c>
    </row>
    <row r="5867" spans="1:2">
      <c r="A5867">
        <v>0.52215511672769033</v>
      </c>
      <c r="B5867">
        <v>3.6677601174389651</v>
      </c>
    </row>
    <row r="5868" spans="1:2">
      <c r="A5868">
        <v>0.35150588566031371</v>
      </c>
      <c r="B5868">
        <v>8.0934706735002919</v>
      </c>
    </row>
    <row r="5869" spans="1:2">
      <c r="A5869">
        <v>0.2988782775100729</v>
      </c>
      <c r="B5869">
        <v>11.194670022873659</v>
      </c>
    </row>
    <row r="5870" spans="1:2">
      <c r="A5870">
        <v>0.2122416842269903</v>
      </c>
      <c r="B5870">
        <v>22.199266935320882</v>
      </c>
    </row>
    <row r="5871" spans="1:2">
      <c r="A5871">
        <v>0.30595264553070578</v>
      </c>
      <c r="B5871">
        <v>10.682959312611739</v>
      </c>
    </row>
    <row r="5872" spans="1:2">
      <c r="A5872">
        <v>0.62819619030426477</v>
      </c>
      <c r="B5872">
        <v>2.5340162957484096</v>
      </c>
    </row>
    <row r="5873" spans="1:2">
      <c r="A5873">
        <v>0.76551613200813606</v>
      </c>
      <c r="B5873">
        <v>1.7064411117677911</v>
      </c>
    </row>
    <row r="5874" spans="1:2">
      <c r="A5874">
        <v>8.8679337539652181E-2</v>
      </c>
      <c r="B5874">
        <v>127.16134700655233</v>
      </c>
    </row>
    <row r="5875" spans="1:2">
      <c r="A5875">
        <v>0.6104808692733128</v>
      </c>
      <c r="B5875">
        <v>2.6832175269375815</v>
      </c>
    </row>
    <row r="5876" spans="1:2">
      <c r="A5876">
        <v>0.3069938072391114</v>
      </c>
      <c r="B5876">
        <v>10.610620218144369</v>
      </c>
    </row>
    <row r="5877" spans="1:2">
      <c r="A5877">
        <v>0.61932221778472507</v>
      </c>
      <c r="B5877">
        <v>2.6071539664819023</v>
      </c>
    </row>
    <row r="5878" spans="1:2">
      <c r="A5878">
        <v>0.11604215106595728</v>
      </c>
      <c r="B5878">
        <v>74.262310746706348</v>
      </c>
    </row>
    <row r="5879" spans="1:2">
      <c r="A5879">
        <v>0.90025540042854346</v>
      </c>
      <c r="B5879">
        <v>1.2338675123346166</v>
      </c>
    </row>
    <row r="5880" spans="1:2">
      <c r="A5880">
        <v>0.68534070150907356</v>
      </c>
      <c r="B5880">
        <v>2.1290553417243694</v>
      </c>
    </row>
    <row r="5881" spans="1:2">
      <c r="A5881">
        <v>0.5178454604927345</v>
      </c>
      <c r="B5881">
        <v>3.7290624199051692</v>
      </c>
    </row>
    <row r="5882" spans="1:2">
      <c r="A5882">
        <v>0.73174184905446804</v>
      </c>
      <c r="B5882">
        <v>1.8676014955397362</v>
      </c>
    </row>
    <row r="5883" spans="1:2">
      <c r="A5883">
        <v>0.48501215200436065</v>
      </c>
      <c r="B5883">
        <v>4.2510357764910616</v>
      </c>
    </row>
    <row r="5884" spans="1:2">
      <c r="A5884">
        <v>0.99059401523458135</v>
      </c>
      <c r="B5884">
        <v>1.0190807554484727</v>
      </c>
    </row>
    <row r="5885" spans="1:2">
      <c r="A5885">
        <v>0.60246504426020597</v>
      </c>
      <c r="B5885">
        <v>2.7550931857227088</v>
      </c>
    </row>
    <row r="5886" spans="1:2">
      <c r="A5886">
        <v>0.27770446452180853</v>
      </c>
      <c r="B5886">
        <v>12.966843715791287</v>
      </c>
    </row>
    <row r="5887" spans="1:2">
      <c r="A5887">
        <v>0.6070985703380567</v>
      </c>
      <c r="B5887">
        <v>2.713198571268189</v>
      </c>
    </row>
    <row r="5888" spans="1:2">
      <c r="A5888">
        <v>0.82636348829797024</v>
      </c>
      <c r="B5888">
        <v>1.4643933887011331</v>
      </c>
    </row>
    <row r="5889" spans="1:2">
      <c r="A5889">
        <v>0.85213534918890566</v>
      </c>
      <c r="B5889">
        <v>1.3771550433573487</v>
      </c>
    </row>
    <row r="5890" spans="1:2">
      <c r="A5890">
        <v>0.13564955849495064</v>
      </c>
      <c r="B5890">
        <v>54.345455207771053</v>
      </c>
    </row>
    <row r="5891" spans="1:2">
      <c r="A5891">
        <v>0.14227562496831236</v>
      </c>
      <c r="B5891">
        <v>49.401370348064326</v>
      </c>
    </row>
    <row r="5892" spans="1:2">
      <c r="A5892">
        <v>0.96541605526809193</v>
      </c>
      <c r="B5892">
        <v>1.0729289555450918</v>
      </c>
    </row>
    <row r="5893" spans="1:2">
      <c r="A5893">
        <v>0.75874122307733671</v>
      </c>
      <c r="B5893">
        <v>1.7370512792688151</v>
      </c>
    </row>
    <row r="5894" spans="1:2">
      <c r="A5894">
        <v>0.37894951786526843</v>
      </c>
      <c r="B5894">
        <v>6.9636555699564928</v>
      </c>
    </row>
    <row r="5895" spans="1:2">
      <c r="A5895">
        <v>0.44973877418113717</v>
      </c>
      <c r="B5895">
        <v>4.9440099524420846</v>
      </c>
    </row>
    <row r="5896" spans="1:2">
      <c r="A5896">
        <v>0.17617177743131807</v>
      </c>
      <c r="B5896">
        <v>32.220132935053869</v>
      </c>
    </row>
    <row r="5897" spans="1:2">
      <c r="A5897">
        <v>0.45091498063433511</v>
      </c>
      <c r="B5897">
        <v>4.9182508082560119</v>
      </c>
    </row>
    <row r="5898" spans="1:2">
      <c r="A5898">
        <v>0.32069284564796408</v>
      </c>
      <c r="B5898">
        <v>9.7234740013526348</v>
      </c>
    </row>
    <row r="5899" spans="1:2">
      <c r="A5899">
        <v>0.95195380604001922</v>
      </c>
      <c r="B5899">
        <v>1.1034896162858538</v>
      </c>
    </row>
    <row r="5900" spans="1:2">
      <c r="A5900">
        <v>0.43238598016904661</v>
      </c>
      <c r="B5900">
        <v>5.3488053348070768</v>
      </c>
    </row>
    <row r="5901" spans="1:2">
      <c r="A5901">
        <v>6.9119104636261142E-2</v>
      </c>
      <c r="B5901">
        <v>209.31665826470436</v>
      </c>
    </row>
    <row r="5902" spans="1:2">
      <c r="A5902">
        <v>0.41079028175707966</v>
      </c>
      <c r="B5902">
        <v>5.9259731375460101</v>
      </c>
    </row>
    <row r="5903" spans="1:2">
      <c r="A5903">
        <v>0.97434893930740873</v>
      </c>
      <c r="B5903">
        <v>1.0533457967057911</v>
      </c>
    </row>
    <row r="5904" spans="1:2">
      <c r="A5904">
        <v>0.11085701638454637</v>
      </c>
      <c r="B5904">
        <v>81.371744813101671</v>
      </c>
    </row>
    <row r="5905" spans="1:2">
      <c r="A5905">
        <v>0.36886651548939331</v>
      </c>
      <c r="B5905">
        <v>7.3495632820980878</v>
      </c>
    </row>
    <row r="5906" spans="1:2">
      <c r="A5906">
        <v>0.1471102395186441</v>
      </c>
      <c r="B5906">
        <v>46.207683284612926</v>
      </c>
    </row>
    <row r="5907" spans="1:2">
      <c r="A5907">
        <v>0.9240829700973332</v>
      </c>
      <c r="B5907">
        <v>1.171057086672596</v>
      </c>
    </row>
    <row r="5908" spans="1:2">
      <c r="A5908">
        <v>0.43747051583932528</v>
      </c>
      <c r="B5908">
        <v>5.22519404857956</v>
      </c>
    </row>
    <row r="5909" spans="1:2">
      <c r="A5909">
        <v>0.7599516466328089</v>
      </c>
      <c r="B5909">
        <v>1.73152226081677</v>
      </c>
    </row>
    <row r="5910" spans="1:2">
      <c r="A5910">
        <v>0.99412597854414386</v>
      </c>
      <c r="B5910">
        <v>1.0118523720027812</v>
      </c>
    </row>
    <row r="5911" spans="1:2">
      <c r="A5911">
        <v>0.56909908528241648</v>
      </c>
      <c r="B5911">
        <v>3.0876226978530159</v>
      </c>
    </row>
    <row r="5912" spans="1:2">
      <c r="A5912">
        <v>0.72518376151603325</v>
      </c>
      <c r="B5912">
        <v>1.9015329642749794</v>
      </c>
    </row>
    <row r="5913" spans="1:2">
      <c r="A5913">
        <v>0.77581344801763907</v>
      </c>
      <c r="B5913">
        <v>1.6614427966462666</v>
      </c>
    </row>
    <row r="5914" spans="1:2">
      <c r="A5914">
        <v>0.53989060466573857</v>
      </c>
      <c r="B5914">
        <v>3.4307451682397461</v>
      </c>
    </row>
    <row r="5915" spans="1:2">
      <c r="A5915">
        <v>0.72772259360141534</v>
      </c>
      <c r="B5915">
        <v>1.8882882149567233</v>
      </c>
    </row>
    <row r="5916" spans="1:2">
      <c r="A5916">
        <v>7.9861510430792038E-2</v>
      </c>
      <c r="B5916">
        <v>156.79238286744791</v>
      </c>
    </row>
    <row r="5917" spans="1:2">
      <c r="A5917">
        <v>0.32820972607547727</v>
      </c>
      <c r="B5917">
        <v>9.2831871649360256</v>
      </c>
    </row>
    <row r="5918" spans="1:2">
      <c r="A5918">
        <v>0.10358176874586711</v>
      </c>
      <c r="B5918">
        <v>93.203743202144082</v>
      </c>
    </row>
    <row r="5919" spans="1:2">
      <c r="A5919">
        <v>0.74555671046689409</v>
      </c>
      <c r="B5919">
        <v>1.7990309423760837</v>
      </c>
    </row>
    <row r="5920" spans="1:2">
      <c r="A5920">
        <v>9.2755608419735402E-2</v>
      </c>
      <c r="B5920">
        <v>116.2303760877861</v>
      </c>
    </row>
    <row r="5921" spans="1:2">
      <c r="A5921">
        <v>0.97862981676609273</v>
      </c>
      <c r="B5921">
        <v>1.0441505286377757</v>
      </c>
    </row>
    <row r="5922" spans="1:2">
      <c r="A5922">
        <v>0.33370408623453418</v>
      </c>
      <c r="B5922">
        <v>8.9800126960924924</v>
      </c>
    </row>
    <row r="5923" spans="1:2">
      <c r="A5923">
        <v>8.9305125680226638E-2</v>
      </c>
      <c r="B5923">
        <v>125.38547455867499</v>
      </c>
    </row>
    <row r="5924" spans="1:2">
      <c r="A5924">
        <v>0.11913982225832775</v>
      </c>
      <c r="B5924">
        <v>70.450828423985683</v>
      </c>
    </row>
    <row r="5925" spans="1:2">
      <c r="A5925">
        <v>0.71607767058991545</v>
      </c>
      <c r="B5925">
        <v>1.9502026277709883</v>
      </c>
    </row>
    <row r="5926" spans="1:2">
      <c r="A5926">
        <v>0.78235636407079689</v>
      </c>
      <c r="B5926">
        <v>1.6337694114566226</v>
      </c>
    </row>
    <row r="5927" spans="1:2">
      <c r="A5927">
        <v>0.31380949737659458</v>
      </c>
      <c r="B5927">
        <v>10.154717205979216</v>
      </c>
    </row>
    <row r="5928" spans="1:2">
      <c r="A5928">
        <v>0.84182865467919732</v>
      </c>
      <c r="B5928">
        <v>1.4110831019338641</v>
      </c>
    </row>
    <row r="5929" spans="1:2">
      <c r="A5929">
        <v>0.49369172817828932</v>
      </c>
      <c r="B5929">
        <v>4.1028751220156643</v>
      </c>
    </row>
    <row r="5930" spans="1:2">
      <c r="A5930">
        <v>0.87892492713304615</v>
      </c>
      <c r="B5930">
        <v>1.2944832543767499</v>
      </c>
    </row>
    <row r="5931" spans="1:2">
      <c r="A5931">
        <v>0.51610125484623115</v>
      </c>
      <c r="B5931">
        <v>3.7543103435959919</v>
      </c>
    </row>
    <row r="5932" spans="1:2">
      <c r="A5932">
        <v>0.28980546280544339</v>
      </c>
      <c r="B5932">
        <v>11.906575351046602</v>
      </c>
    </row>
    <row r="5933" spans="1:2">
      <c r="A5933">
        <v>0.77575501489379528</v>
      </c>
      <c r="B5933">
        <v>1.6616930997630817</v>
      </c>
    </row>
    <row r="5934" spans="1:2">
      <c r="A5934">
        <v>0.71521278355345386</v>
      </c>
      <c r="B5934">
        <v>1.9549221318203458</v>
      </c>
    </row>
    <row r="5935" spans="1:2">
      <c r="A5935">
        <v>0.59219854724054688</v>
      </c>
      <c r="B5935">
        <v>2.85144713748516</v>
      </c>
    </row>
    <row r="5936" spans="1:2">
      <c r="A5936">
        <v>0.80208552043484738</v>
      </c>
      <c r="B5936">
        <v>1.5543851813580587</v>
      </c>
    </row>
    <row r="5937" spans="1:2">
      <c r="A5937">
        <v>0.13119509849016575</v>
      </c>
      <c r="B5937">
        <v>58.098481321863993</v>
      </c>
    </row>
    <row r="5938" spans="1:2">
      <c r="A5938">
        <v>0.4898899108740471</v>
      </c>
      <c r="B5938">
        <v>4.1668033937888866</v>
      </c>
    </row>
    <row r="5939" spans="1:2">
      <c r="A5939">
        <v>0.68943472543895545</v>
      </c>
      <c r="B5939">
        <v>2.1038447650603955</v>
      </c>
    </row>
    <row r="5940" spans="1:2">
      <c r="A5940">
        <v>0.47785654643282616</v>
      </c>
      <c r="B5940">
        <v>4.3793022462857421</v>
      </c>
    </row>
    <row r="5941" spans="1:2">
      <c r="A5941">
        <v>0.339212525235361</v>
      </c>
      <c r="B5941">
        <v>8.6907296481694125</v>
      </c>
    </row>
    <row r="5942" spans="1:2">
      <c r="A5942">
        <v>0.16600340424151883</v>
      </c>
      <c r="B5942">
        <v>36.288248886034907</v>
      </c>
    </row>
    <row r="5943" spans="1:2">
      <c r="A5943">
        <v>0.11264420541946496</v>
      </c>
      <c r="B5943">
        <v>78.810174334469153</v>
      </c>
    </row>
    <row r="5944" spans="1:2">
      <c r="A5944">
        <v>0.81208612404760983</v>
      </c>
      <c r="B5944">
        <v>1.5163373073053268</v>
      </c>
    </row>
    <row r="5945" spans="1:2">
      <c r="A5945">
        <v>0.95640340804498147</v>
      </c>
      <c r="B5945">
        <v>1.0932456802262562</v>
      </c>
    </row>
    <row r="5946" spans="1:2">
      <c r="A5946">
        <v>0.18516254843683289</v>
      </c>
      <c r="B5946">
        <v>29.167130253245016</v>
      </c>
    </row>
    <row r="5947" spans="1:2">
      <c r="A5947">
        <v>2.6996612883007254E-2</v>
      </c>
      <c r="B5947">
        <v>1372.0863439987716</v>
      </c>
    </row>
    <row r="5948" spans="1:2">
      <c r="A5948">
        <v>0.68954701948199792</v>
      </c>
      <c r="B5948">
        <v>2.1031595906165657</v>
      </c>
    </row>
    <row r="5949" spans="1:2">
      <c r="A5949">
        <v>0.36964808282178252</v>
      </c>
      <c r="B5949">
        <v>7.3185169641623613</v>
      </c>
    </row>
    <row r="5950" spans="1:2">
      <c r="A5950">
        <v>0.69920000534171267</v>
      </c>
      <c r="B5950">
        <v>2.0454890271795212</v>
      </c>
    </row>
    <row r="5951" spans="1:2">
      <c r="A5951">
        <v>0.49743812714171098</v>
      </c>
      <c r="B5951">
        <v>4.0413071650443619</v>
      </c>
    </row>
    <row r="5952" spans="1:2">
      <c r="A5952">
        <v>0.68543976701803366</v>
      </c>
      <c r="B5952">
        <v>2.1284399682969481</v>
      </c>
    </row>
    <row r="5953" spans="1:2">
      <c r="A5953">
        <v>0.38420601421171785</v>
      </c>
      <c r="B5953">
        <v>6.7744131956547777</v>
      </c>
    </row>
    <row r="5954" spans="1:2">
      <c r="A5954">
        <v>0.37257024931715943</v>
      </c>
      <c r="B5954">
        <v>7.2041650673649329</v>
      </c>
    </row>
    <row r="5955" spans="1:2">
      <c r="A5955">
        <v>0.53606473313283409</v>
      </c>
      <c r="B5955">
        <v>3.479890086215145</v>
      </c>
    </row>
    <row r="5956" spans="1:2">
      <c r="A5956">
        <v>0.48591168923270533</v>
      </c>
      <c r="B5956">
        <v>4.2353110038881754</v>
      </c>
    </row>
    <row r="5957" spans="1:2">
      <c r="A5957">
        <v>0.62415041445349217</v>
      </c>
      <c r="B5957">
        <v>2.5669740216403256</v>
      </c>
    </row>
    <row r="5958" spans="1:2">
      <c r="A5958">
        <v>0.46015898843840763</v>
      </c>
      <c r="B5958">
        <v>4.7226328172449854</v>
      </c>
    </row>
    <row r="5959" spans="1:2">
      <c r="A5959">
        <v>0.78395538858177094</v>
      </c>
      <c r="B5959">
        <v>1.6271114482778961</v>
      </c>
    </row>
    <row r="5960" spans="1:2">
      <c r="A5960">
        <v>0.45683647210745093</v>
      </c>
      <c r="B5960">
        <v>4.7915768927856828</v>
      </c>
    </row>
    <row r="5961" spans="1:2">
      <c r="A5961">
        <v>0.16450662500912383</v>
      </c>
      <c r="B5961">
        <v>36.951597181926999</v>
      </c>
    </row>
    <row r="5962" spans="1:2">
      <c r="A5962">
        <v>0.60693020402984232</v>
      </c>
      <c r="B5962">
        <v>2.7147040972250016</v>
      </c>
    </row>
    <row r="5963" spans="1:2">
      <c r="A5963">
        <v>0.24276113778493214</v>
      </c>
      <c r="B5963">
        <v>16.968430399550495</v>
      </c>
    </row>
    <row r="5964" spans="1:2">
      <c r="A5964">
        <v>0.10799320948678726</v>
      </c>
      <c r="B5964">
        <v>85.744664103696692</v>
      </c>
    </row>
    <row r="5965" spans="1:2">
      <c r="A5965">
        <v>0.18741626630784758</v>
      </c>
      <c r="B5965">
        <v>28.469866895350687</v>
      </c>
    </row>
    <row r="5966" spans="1:2">
      <c r="A5966">
        <v>0.28410597403972648</v>
      </c>
      <c r="B5966">
        <v>12.389086012896849</v>
      </c>
    </row>
    <row r="5967" spans="1:2">
      <c r="A5967">
        <v>0.19424004935894601</v>
      </c>
      <c r="B5967">
        <v>26.504672388454448</v>
      </c>
    </row>
    <row r="5968" spans="1:2">
      <c r="A5968">
        <v>0.82152679183339439</v>
      </c>
      <c r="B5968">
        <v>1.4816872281308091</v>
      </c>
    </row>
    <row r="5969" spans="1:2">
      <c r="A5969">
        <v>0.42162352045080365</v>
      </c>
      <c r="B5969">
        <v>5.6253602446387259</v>
      </c>
    </row>
    <row r="5970" spans="1:2">
      <c r="A5970">
        <v>0.4389577951060506</v>
      </c>
      <c r="B5970">
        <v>5.1898459698356261</v>
      </c>
    </row>
    <row r="5971" spans="1:2">
      <c r="A5971">
        <v>0.30182033422684373</v>
      </c>
      <c r="B5971">
        <v>10.977488949923481</v>
      </c>
    </row>
    <row r="5972" spans="1:2">
      <c r="A5972">
        <v>0.49575984673381529</v>
      </c>
      <c r="B5972">
        <v>4.0687153018069164</v>
      </c>
    </row>
    <row r="5973" spans="1:2">
      <c r="A5973">
        <v>0.27135289663839113</v>
      </c>
      <c r="B5973">
        <v>13.580978950905235</v>
      </c>
    </row>
    <row r="5974" spans="1:2">
      <c r="A5974">
        <v>0.17042261489303545</v>
      </c>
      <c r="B5974">
        <v>34.430676088532998</v>
      </c>
    </row>
    <row r="5975" spans="1:2">
      <c r="A5975">
        <v>0.81447064027516802</v>
      </c>
      <c r="B5975">
        <v>1.507471578154397</v>
      </c>
    </row>
    <row r="5976" spans="1:2">
      <c r="A5976">
        <v>0.6781330270324688</v>
      </c>
      <c r="B5976">
        <v>2.1745540530751506</v>
      </c>
    </row>
    <row r="5977" spans="1:2">
      <c r="A5977">
        <v>0.8503434211084282</v>
      </c>
      <c r="B5977">
        <v>1.382965314571122</v>
      </c>
    </row>
    <row r="5978" spans="1:2">
      <c r="A5978">
        <v>0.80125346547951093</v>
      </c>
      <c r="B5978">
        <v>1.5576151341115345</v>
      </c>
    </row>
    <row r="5979" spans="1:2">
      <c r="A5979">
        <v>0.53371232283239856</v>
      </c>
      <c r="B5979">
        <v>3.5106338771163057</v>
      </c>
    </row>
    <row r="5980" spans="1:2">
      <c r="A5980">
        <v>0.38533619896875249</v>
      </c>
      <c r="B5980">
        <v>6.7347329860387637</v>
      </c>
    </row>
    <row r="5981" spans="1:2">
      <c r="A5981">
        <v>0.38738183008337002</v>
      </c>
      <c r="B5981">
        <v>6.6637931378319113</v>
      </c>
    </row>
    <row r="5982" spans="1:2">
      <c r="A5982">
        <v>0.6325181664385906</v>
      </c>
      <c r="B5982">
        <v>2.4995049050992764</v>
      </c>
    </row>
    <row r="5983" spans="1:2">
      <c r="A5983">
        <v>0.46100177539559217</v>
      </c>
      <c r="B5983">
        <v>4.7053811043496907</v>
      </c>
    </row>
    <row r="5984" spans="1:2">
      <c r="A5984">
        <v>0.86562641537310281</v>
      </c>
      <c r="B5984">
        <v>1.3345627485668576</v>
      </c>
    </row>
    <row r="5985" spans="1:2">
      <c r="A5985">
        <v>0.95363709274938402</v>
      </c>
      <c r="B5985">
        <v>1.0995974647104885</v>
      </c>
    </row>
    <row r="5986" spans="1:2">
      <c r="A5986">
        <v>0.92130131009072302</v>
      </c>
      <c r="B5986">
        <v>1.1781392437088656</v>
      </c>
    </row>
    <row r="5987" spans="1:2">
      <c r="A5987">
        <v>0.25222686356292234</v>
      </c>
      <c r="B5987">
        <v>15.718725182341972</v>
      </c>
    </row>
    <row r="5988" spans="1:2">
      <c r="A5988">
        <v>0.64544177018553706</v>
      </c>
      <c r="B5988">
        <v>2.4004124175445396</v>
      </c>
    </row>
    <row r="5989" spans="1:2">
      <c r="A5989">
        <v>0.6547947872930171</v>
      </c>
      <c r="B5989">
        <v>2.3323277158269065</v>
      </c>
    </row>
    <row r="5990" spans="1:2">
      <c r="A5990">
        <v>0.65600364933801814</v>
      </c>
      <c r="B5990">
        <v>2.3237397616334623</v>
      </c>
    </row>
    <row r="5991" spans="1:2">
      <c r="A5991">
        <v>0.98671755537052075</v>
      </c>
      <c r="B5991">
        <v>1.0271036907432045</v>
      </c>
    </row>
    <row r="5992" spans="1:2">
      <c r="A5992">
        <v>0.71333991737174962</v>
      </c>
      <c r="B5992">
        <v>1.96520086099507</v>
      </c>
    </row>
    <row r="5993" spans="1:2">
      <c r="A5993">
        <v>0.51502098146186359</v>
      </c>
      <c r="B5993">
        <v>3.7700764391510937</v>
      </c>
    </row>
    <row r="5994" spans="1:2">
      <c r="A5994">
        <v>0.59762087820645959</v>
      </c>
      <c r="B5994">
        <v>2.799938403059937</v>
      </c>
    </row>
    <row r="5995" spans="1:2">
      <c r="A5995">
        <v>2.8140951380712487E-2</v>
      </c>
      <c r="B5995">
        <v>1262.7647448514424</v>
      </c>
    </row>
    <row r="5996" spans="1:2">
      <c r="A5996">
        <v>0.80591857944705669</v>
      </c>
      <c r="B5996">
        <v>1.5396346057324235</v>
      </c>
    </row>
    <row r="5997" spans="1:2">
      <c r="A5997">
        <v>0.32102321579325044</v>
      </c>
      <c r="B5997">
        <v>9.7034711328846459</v>
      </c>
    </row>
    <row r="5998" spans="1:2">
      <c r="A5998">
        <v>0.66383928118432189</v>
      </c>
      <c r="B5998">
        <v>2.2692069527381511</v>
      </c>
    </row>
    <row r="5999" spans="1:2">
      <c r="A5999">
        <v>0.67067495750484962</v>
      </c>
      <c r="B5999">
        <v>2.2231861037058755</v>
      </c>
    </row>
    <row r="6000" spans="1:2">
      <c r="A6000">
        <v>0.16809209211888132</v>
      </c>
      <c r="B6000">
        <v>35.392026858539033</v>
      </c>
    </row>
    <row r="6001" spans="1:2">
      <c r="A6001">
        <v>0.73502525925825068</v>
      </c>
      <c r="B6001">
        <v>1.8509533451200169</v>
      </c>
    </row>
    <row r="6002" spans="1:2">
      <c r="A6002">
        <v>0.1152897403644344</v>
      </c>
      <c r="B6002">
        <v>75.234783873621168</v>
      </c>
    </row>
    <row r="6003" spans="1:2">
      <c r="A6003">
        <v>0.84112370494884292</v>
      </c>
      <c r="B6003">
        <v>1.4134493638656269</v>
      </c>
    </row>
    <row r="6004" spans="1:2">
      <c r="A6004">
        <v>0.85849423765445487</v>
      </c>
      <c r="B6004">
        <v>1.3568293553594688</v>
      </c>
    </row>
    <row r="6005" spans="1:2">
      <c r="A6005">
        <v>0.63916340754041778</v>
      </c>
      <c r="B6005">
        <v>2.4478014807378368</v>
      </c>
    </row>
    <row r="6006" spans="1:2">
      <c r="A6006">
        <v>0.7146612090540605</v>
      </c>
      <c r="B6006">
        <v>1.9579409085274964</v>
      </c>
    </row>
    <row r="6007" spans="1:2">
      <c r="A6007">
        <v>0.86875267960050451</v>
      </c>
      <c r="B6007">
        <v>1.3249750053206459</v>
      </c>
    </row>
    <row r="6008" spans="1:2">
      <c r="A6008">
        <v>0.93765487217213472</v>
      </c>
      <c r="B6008">
        <v>1.1374019559934636</v>
      </c>
    </row>
    <row r="6009" spans="1:2">
      <c r="A6009">
        <v>0.81346363385187659</v>
      </c>
      <c r="B6009">
        <v>1.5112061597736828</v>
      </c>
    </row>
    <row r="6010" spans="1:2">
      <c r="A6010">
        <v>0.61154277964550019</v>
      </c>
      <c r="B6010">
        <v>2.673907098429765</v>
      </c>
    </row>
    <row r="6011" spans="1:2">
      <c r="A6011">
        <v>5.1178180607100998E-3</v>
      </c>
      <c r="B6011">
        <v>38179.506881025234</v>
      </c>
    </row>
    <row r="6012" spans="1:2">
      <c r="A6012">
        <v>0.60115811058007829</v>
      </c>
      <c r="B6012">
        <v>2.7670854987189171</v>
      </c>
    </row>
    <row r="6013" spans="1:2">
      <c r="A6013">
        <v>0.82465292311293692</v>
      </c>
      <c r="B6013">
        <v>1.4704748279532462</v>
      </c>
    </row>
    <row r="6014" spans="1:2">
      <c r="A6014">
        <v>0.27910333964799516</v>
      </c>
      <c r="B6014">
        <v>12.837188953927024</v>
      </c>
    </row>
    <row r="6015" spans="1:2">
      <c r="A6015">
        <v>0.49457352708433966</v>
      </c>
      <c r="B6015">
        <v>4.0882577382585321</v>
      </c>
    </row>
    <row r="6016" spans="1:2">
      <c r="A6016">
        <v>0.58063392972514638</v>
      </c>
      <c r="B6016">
        <v>2.9661641321216661</v>
      </c>
    </row>
    <row r="6017" spans="1:2">
      <c r="A6017">
        <v>0.11465816441809551</v>
      </c>
      <c r="B6017">
        <v>76.065903898692781</v>
      </c>
    </row>
    <row r="6018" spans="1:2">
      <c r="A6018">
        <v>0.96027203000796657</v>
      </c>
      <c r="B6018">
        <v>1.0844547652042453</v>
      </c>
    </row>
    <row r="6019" spans="1:2">
      <c r="A6019">
        <v>2.8692679662599474E-2</v>
      </c>
      <c r="B6019">
        <v>1214.6685321919781</v>
      </c>
    </row>
    <row r="6020" spans="1:2">
      <c r="A6020">
        <v>0.92934987411214554</v>
      </c>
      <c r="B6020">
        <v>1.1578212366882383</v>
      </c>
    </row>
    <row r="6021" spans="1:2">
      <c r="A6021">
        <v>0.22359972396574435</v>
      </c>
      <c r="B6021">
        <v>20.001265457041189</v>
      </c>
    </row>
    <row r="6022" spans="1:2">
      <c r="A6022">
        <v>0.37274859883666434</v>
      </c>
      <c r="B6022">
        <v>7.1972727437021895</v>
      </c>
    </row>
    <row r="6023" spans="1:2">
      <c r="A6023">
        <v>3.1687148467474557E-2</v>
      </c>
      <c r="B6023">
        <v>995.94116329404096</v>
      </c>
    </row>
    <row r="6024" spans="1:2">
      <c r="A6024">
        <v>0.35844655760949795</v>
      </c>
      <c r="B6024">
        <v>7.7830742234809929</v>
      </c>
    </row>
    <row r="6025" spans="1:2">
      <c r="A6025">
        <v>0.40832393719151128</v>
      </c>
      <c r="B6025">
        <v>5.997777067268113</v>
      </c>
    </row>
    <row r="6026" spans="1:2">
      <c r="A6026">
        <v>0.92846294285117192</v>
      </c>
      <c r="B6026">
        <v>1.1600343532022159</v>
      </c>
    </row>
    <row r="6027" spans="1:2">
      <c r="A6027">
        <v>0.28991561685537626</v>
      </c>
      <c r="B6027">
        <v>11.897529213101686</v>
      </c>
    </row>
    <row r="6028" spans="1:2">
      <c r="A6028">
        <v>1.0597024810924838E-2</v>
      </c>
      <c r="B6028">
        <v>8904.9625565907427</v>
      </c>
    </row>
    <row r="6029" spans="1:2">
      <c r="A6029">
        <v>0.6469934609198924</v>
      </c>
      <c r="B6029">
        <v>2.3889123593763864</v>
      </c>
    </row>
    <row r="6030" spans="1:2">
      <c r="A6030">
        <v>0.42263514856704809</v>
      </c>
      <c r="B6030">
        <v>5.5984625205282086</v>
      </c>
    </row>
    <row r="6031" spans="1:2">
      <c r="A6031">
        <v>0.5387924379488469</v>
      </c>
      <c r="B6031">
        <v>3.4447445096638161</v>
      </c>
    </row>
    <row r="6032" spans="1:2">
      <c r="A6032">
        <v>0.96701873934796745</v>
      </c>
      <c r="B6032">
        <v>1.0693754748762463</v>
      </c>
    </row>
    <row r="6033" spans="1:2">
      <c r="A6033">
        <v>0.19166386015845527</v>
      </c>
      <c r="B6033">
        <v>27.221969220466658</v>
      </c>
    </row>
    <row r="6034" spans="1:2">
      <c r="A6034">
        <v>0.41376512049979608</v>
      </c>
      <c r="B6034">
        <v>5.8410677608401134</v>
      </c>
    </row>
    <row r="6035" spans="1:2">
      <c r="A6035">
        <v>0.24918189383695877</v>
      </c>
      <c r="B6035">
        <v>16.105233861500352</v>
      </c>
    </row>
    <row r="6036" spans="1:2">
      <c r="A6036">
        <v>0.8233153214796376</v>
      </c>
      <c r="B6036">
        <v>1.4752567316853562</v>
      </c>
    </row>
    <row r="6037" spans="1:2">
      <c r="A6037">
        <v>0.16246701599379421</v>
      </c>
      <c r="B6037">
        <v>37.885200686721127</v>
      </c>
    </row>
    <row r="6038" spans="1:2">
      <c r="A6038">
        <v>0.50201257125345844</v>
      </c>
      <c r="B6038">
        <v>3.9679922430047152</v>
      </c>
    </row>
    <row r="6039" spans="1:2">
      <c r="A6039">
        <v>1.4008566180299553E-2</v>
      </c>
      <c r="B6039">
        <v>5095.8029703896773</v>
      </c>
    </row>
    <row r="6040" spans="1:2">
      <c r="A6040">
        <v>0.22407989023936747</v>
      </c>
      <c r="B6040">
        <v>19.915638466871645</v>
      </c>
    </row>
    <row r="6041" spans="1:2">
      <c r="A6041">
        <v>0.98706840888466885</v>
      </c>
      <c r="B6041">
        <v>1.0263736523982707</v>
      </c>
    </row>
    <row r="6042" spans="1:2">
      <c r="A6042">
        <v>0.49987950910068513</v>
      </c>
      <c r="B6042">
        <v>4.0019285514797431</v>
      </c>
    </row>
    <row r="6043" spans="1:2">
      <c r="A6043">
        <v>0.6567369173336326</v>
      </c>
      <c r="B6043">
        <v>2.3185535974045726</v>
      </c>
    </row>
    <row r="6044" spans="1:2">
      <c r="A6044">
        <v>0.60770163162972324</v>
      </c>
      <c r="B6044">
        <v>2.7078162813933147</v>
      </c>
    </row>
    <row r="6045" spans="1:2">
      <c r="A6045">
        <v>0.62051830155590726</v>
      </c>
      <c r="B6045">
        <v>2.5971127827820975</v>
      </c>
    </row>
    <row r="6046" spans="1:2">
      <c r="A6046">
        <v>0.67035221029399983</v>
      </c>
      <c r="B6046">
        <v>2.2253273656668275</v>
      </c>
    </row>
    <row r="6047" spans="1:2">
      <c r="A6047">
        <v>0.22980289759254791</v>
      </c>
      <c r="B6047">
        <v>18.936032886109729</v>
      </c>
    </row>
    <row r="6048" spans="1:2">
      <c r="A6048">
        <v>0.96686246252298158</v>
      </c>
      <c r="B6048">
        <v>1.0697211954235748</v>
      </c>
    </row>
    <row r="6049" spans="1:2">
      <c r="A6049">
        <v>0.30467583621426386</v>
      </c>
      <c r="B6049">
        <v>10.772685383645483</v>
      </c>
    </row>
    <row r="6050" spans="1:2">
      <c r="A6050">
        <v>0.85107651153393959</v>
      </c>
      <c r="B6050">
        <v>1.3805838553887679</v>
      </c>
    </row>
    <row r="6051" spans="1:2">
      <c r="A6051">
        <v>0.48151225033231082</v>
      </c>
      <c r="B6051">
        <v>4.3130582018728205</v>
      </c>
    </row>
    <row r="6052" spans="1:2">
      <c r="A6052">
        <v>0.22947864137782603</v>
      </c>
      <c r="B6052">
        <v>18.989584400504199</v>
      </c>
    </row>
    <row r="6053" spans="1:2">
      <c r="A6053">
        <v>0.74887960489607397</v>
      </c>
      <c r="B6053">
        <v>1.7831012062067977</v>
      </c>
    </row>
    <row r="6054" spans="1:2">
      <c r="A6054">
        <v>0.74797700094444419</v>
      </c>
      <c r="B6054">
        <v>1.787407235046176</v>
      </c>
    </row>
    <row r="6055" spans="1:2">
      <c r="A6055">
        <v>0.58683487993868333</v>
      </c>
      <c r="B6055">
        <v>2.9038097655799886</v>
      </c>
    </row>
    <row r="6056" spans="1:2">
      <c r="A6056">
        <v>0.40049287644045339</v>
      </c>
      <c r="B6056">
        <v>6.2346260325665837</v>
      </c>
    </row>
    <row r="6057" spans="1:2">
      <c r="A6057">
        <v>0.79490219006029861</v>
      </c>
      <c r="B6057">
        <v>1.5826052895992913</v>
      </c>
    </row>
    <row r="6058" spans="1:2">
      <c r="A6058">
        <v>0.43965676221550898</v>
      </c>
      <c r="B6058">
        <v>5.1733574341440427</v>
      </c>
    </row>
    <row r="6059" spans="1:2">
      <c r="A6059">
        <v>0.29935061302585186</v>
      </c>
      <c r="B6059">
        <v>11.159370488399652</v>
      </c>
    </row>
    <row r="6060" spans="1:2">
      <c r="A6060">
        <v>0.45252646728269519</v>
      </c>
      <c r="B6060">
        <v>4.8832845287893374</v>
      </c>
    </row>
    <row r="6061" spans="1:2">
      <c r="A6061">
        <v>0.32839801804335389</v>
      </c>
      <c r="B6061">
        <v>9.2725449053803359</v>
      </c>
    </row>
    <row r="6062" spans="1:2">
      <c r="A6062">
        <v>0.22422392233727173</v>
      </c>
      <c r="B6062">
        <v>19.890060733148754</v>
      </c>
    </row>
    <row r="6063" spans="1:2">
      <c r="A6063">
        <v>0.87598241352108008</v>
      </c>
      <c r="B6063">
        <v>1.3031944613690192</v>
      </c>
    </row>
    <row r="6064" spans="1:2">
      <c r="A6064">
        <v>0.60917275203949139</v>
      </c>
      <c r="B6064">
        <v>2.6947536032512485</v>
      </c>
    </row>
    <row r="6065" spans="1:2">
      <c r="A6065">
        <v>0.11516605420182424</v>
      </c>
      <c r="B6065">
        <v>75.396472120093165</v>
      </c>
    </row>
    <row r="6066" spans="1:2">
      <c r="A6066">
        <v>0.38081869553711178</v>
      </c>
      <c r="B6066">
        <v>6.895463721226772</v>
      </c>
    </row>
    <row r="6067" spans="1:2">
      <c r="A6067">
        <v>0.44225965413544799</v>
      </c>
      <c r="B6067">
        <v>5.1126416786192461</v>
      </c>
    </row>
    <row r="6068" spans="1:2">
      <c r="A6068">
        <v>0.96066280814185778</v>
      </c>
      <c r="B6068">
        <v>1.0835726762692988</v>
      </c>
    </row>
    <row r="6069" spans="1:2">
      <c r="A6069">
        <v>0.48999461059574712</v>
      </c>
      <c r="B6069">
        <v>4.1650228985060567</v>
      </c>
    </row>
    <row r="6070" spans="1:2">
      <c r="A6070">
        <v>0.56799587069036117</v>
      </c>
      <c r="B6070">
        <v>3.0996284838735759</v>
      </c>
    </row>
    <row r="6071" spans="1:2">
      <c r="A6071">
        <v>0.39186145040098186</v>
      </c>
      <c r="B6071">
        <v>6.5123077666305713</v>
      </c>
    </row>
    <row r="6072" spans="1:2">
      <c r="A6072">
        <v>0.88286419186439957</v>
      </c>
      <c r="B6072">
        <v>1.2829572780645686</v>
      </c>
    </row>
    <row r="6073" spans="1:2">
      <c r="A6073">
        <v>0.19937434867289294</v>
      </c>
      <c r="B6073">
        <v>25.157149854319584</v>
      </c>
    </row>
    <row r="6074" spans="1:2">
      <c r="A6074">
        <v>0.30786940029062237</v>
      </c>
      <c r="B6074">
        <v>10.550351975013587</v>
      </c>
    </row>
    <row r="6075" spans="1:2">
      <c r="A6075">
        <v>0.12834999065031782</v>
      </c>
      <c r="B6075">
        <v>60.702743152947228</v>
      </c>
    </row>
    <row r="6076" spans="1:2">
      <c r="A6076">
        <v>0.8673071332628246</v>
      </c>
      <c r="B6076">
        <v>1.3293953745876592</v>
      </c>
    </row>
    <row r="6077" spans="1:2">
      <c r="A6077">
        <v>0.40807468558787274</v>
      </c>
      <c r="B6077">
        <v>6.0051061771774688</v>
      </c>
    </row>
    <row r="6078" spans="1:2">
      <c r="A6078">
        <v>0.17943424314157341</v>
      </c>
      <c r="B6078">
        <v>31.059134232156378</v>
      </c>
    </row>
    <row r="6079" spans="1:2">
      <c r="A6079">
        <v>0.25522650543968384</v>
      </c>
      <c r="B6079">
        <v>15.351416392877383</v>
      </c>
    </row>
    <row r="6080" spans="1:2">
      <c r="A6080">
        <v>1.1106901181383355E-2</v>
      </c>
      <c r="B6080">
        <v>8106.1415678244184</v>
      </c>
    </row>
    <row r="6081" spans="1:2">
      <c r="A6081">
        <v>0.35395038277803259</v>
      </c>
      <c r="B6081">
        <v>7.9820643990777489</v>
      </c>
    </row>
    <row r="6082" spans="1:2">
      <c r="A6082">
        <v>0.15335285491693629</v>
      </c>
      <c r="B6082">
        <v>42.522253182454421</v>
      </c>
    </row>
    <row r="6083" spans="1:2">
      <c r="A6083">
        <v>0.76395034607370249</v>
      </c>
      <c r="B6083">
        <v>1.7134432937235364</v>
      </c>
    </row>
    <row r="6084" spans="1:2">
      <c r="A6084">
        <v>0.12479545140175841</v>
      </c>
      <c r="B6084">
        <v>64.209973020162849</v>
      </c>
    </row>
    <row r="6085" spans="1:2">
      <c r="A6085">
        <v>0.90370520355846384</v>
      </c>
      <c r="B6085">
        <v>1.2244651642692905</v>
      </c>
    </row>
    <row r="6086" spans="1:2">
      <c r="A6086">
        <v>0.823982941910675</v>
      </c>
      <c r="B6086">
        <v>1.4728670886969932</v>
      </c>
    </row>
    <row r="6087" spans="1:2">
      <c r="A6087">
        <v>0.45773219704160661</v>
      </c>
      <c r="B6087">
        <v>4.7728422023561095</v>
      </c>
    </row>
    <row r="6088" spans="1:2">
      <c r="A6088">
        <v>0.96250486049759565</v>
      </c>
      <c r="B6088">
        <v>1.0794291385029402</v>
      </c>
    </row>
    <row r="6089" spans="1:2">
      <c r="A6089">
        <v>0.36481406630882773</v>
      </c>
      <c r="B6089">
        <v>7.5137518766211908</v>
      </c>
    </row>
    <row r="6090" spans="1:2">
      <c r="A6090">
        <v>0.23426073055951879</v>
      </c>
      <c r="B6090">
        <v>18.222208574407905</v>
      </c>
    </row>
    <row r="6091" spans="1:2">
      <c r="A6091">
        <v>0.22341894568544252</v>
      </c>
      <c r="B6091">
        <v>20.033646392442268</v>
      </c>
    </row>
    <row r="6092" spans="1:2">
      <c r="A6092">
        <v>0.26960702028754135</v>
      </c>
      <c r="B6092">
        <v>13.757439347853603</v>
      </c>
    </row>
    <row r="6093" spans="1:2">
      <c r="A6093">
        <v>0.5223939072790178</v>
      </c>
      <c r="B6093">
        <v>3.6644077571811589</v>
      </c>
    </row>
    <row r="6094" spans="1:2">
      <c r="A6094">
        <v>0.40342597216150455</v>
      </c>
      <c r="B6094">
        <v>6.1442982918647004</v>
      </c>
    </row>
    <row r="6095" spans="1:2">
      <c r="A6095">
        <v>0.34012940780189993</v>
      </c>
      <c r="B6095">
        <v>8.6439378201561858</v>
      </c>
    </row>
    <row r="6096" spans="1:2">
      <c r="A6096">
        <v>5.6675376764480312E-2</v>
      </c>
      <c r="B6096">
        <v>311.32297234669574</v>
      </c>
    </row>
    <row r="6097" spans="1:2">
      <c r="A6097">
        <v>0.69273856517864218</v>
      </c>
      <c r="B6097">
        <v>2.0838251174252398</v>
      </c>
    </row>
    <row r="6098" spans="1:2">
      <c r="A6098">
        <v>0.9349493665075812</v>
      </c>
      <c r="B6098">
        <v>1.1439941842592978</v>
      </c>
    </row>
    <row r="6099" spans="1:2">
      <c r="A6099">
        <v>0.6026995797272745</v>
      </c>
      <c r="B6099">
        <v>2.7529493602958315</v>
      </c>
    </row>
    <row r="6100" spans="1:2">
      <c r="A6100">
        <v>0.42659723162729279</v>
      </c>
      <c r="B6100">
        <v>5.494952396204094</v>
      </c>
    </row>
    <row r="6101" spans="1:2">
      <c r="A6101">
        <v>4.2031094700700766E-2</v>
      </c>
      <c r="B6101">
        <v>566.05495617878489</v>
      </c>
    </row>
    <row r="6102" spans="1:2">
      <c r="A6102">
        <v>0.10792277869242461</v>
      </c>
      <c r="B6102">
        <v>85.856615175307397</v>
      </c>
    </row>
    <row r="6103" spans="1:2">
      <c r="A6103">
        <v>0.15307268055383538</v>
      </c>
      <c r="B6103">
        <v>42.678055617530518</v>
      </c>
    </row>
    <row r="6104" spans="1:2">
      <c r="A6104">
        <v>0.46862984292043297</v>
      </c>
      <c r="B6104">
        <v>4.5534452276183153</v>
      </c>
    </row>
    <row r="6105" spans="1:2">
      <c r="A6105">
        <v>0.80271548817033178</v>
      </c>
      <c r="B6105">
        <v>1.5519463888188165</v>
      </c>
    </row>
    <row r="6106" spans="1:2">
      <c r="A6106">
        <v>0.44632138097189444</v>
      </c>
      <c r="B6106">
        <v>5.0200103860724381</v>
      </c>
    </row>
    <row r="6107" spans="1:2">
      <c r="A6107">
        <v>0.1552965351387714</v>
      </c>
      <c r="B6107">
        <v>41.464503325758336</v>
      </c>
    </row>
    <row r="6108" spans="1:2">
      <c r="A6108">
        <v>0.20788875575638244</v>
      </c>
      <c r="B6108">
        <v>23.13864910605221</v>
      </c>
    </row>
    <row r="6109" spans="1:2">
      <c r="A6109">
        <v>2.5371913453965833E-2</v>
      </c>
      <c r="B6109">
        <v>1553.436686484378</v>
      </c>
    </row>
    <row r="6110" spans="1:2">
      <c r="A6110">
        <v>6.764589451007641E-2</v>
      </c>
      <c r="B6110">
        <v>218.53304238636389</v>
      </c>
    </row>
    <row r="6111" spans="1:2">
      <c r="A6111">
        <v>0.16870426398993388</v>
      </c>
      <c r="B6111">
        <v>35.135640998246508</v>
      </c>
    </row>
    <row r="6112" spans="1:2">
      <c r="A6112">
        <v>0.79440263486610174</v>
      </c>
      <c r="B6112">
        <v>1.5845963385702464</v>
      </c>
    </row>
    <row r="6113" spans="1:2">
      <c r="A6113">
        <v>0.66904821238168743</v>
      </c>
      <c r="B6113">
        <v>2.2340102978107907</v>
      </c>
    </row>
    <row r="6114" spans="1:2">
      <c r="A6114">
        <v>0.49281488514893224</v>
      </c>
      <c r="B6114">
        <v>4.1174882275132516</v>
      </c>
    </row>
    <row r="6115" spans="1:2">
      <c r="A6115">
        <v>0.70977991112975003</v>
      </c>
      <c r="B6115">
        <v>1.984963810828462</v>
      </c>
    </row>
    <row r="6116" spans="1:2">
      <c r="A6116">
        <v>0.77468265808151382</v>
      </c>
      <c r="B6116">
        <v>1.6662966912244446</v>
      </c>
    </row>
    <row r="6117" spans="1:2">
      <c r="A6117">
        <v>0.36502628880462762</v>
      </c>
      <c r="B6117">
        <v>7.5050175816580502</v>
      </c>
    </row>
    <row r="6118" spans="1:2">
      <c r="A6118">
        <v>0.45032542485978144</v>
      </c>
      <c r="B6118">
        <v>4.9311369614181819</v>
      </c>
    </row>
    <row r="6119" spans="1:2">
      <c r="A6119">
        <v>0.69340161218928764</v>
      </c>
      <c r="B6119">
        <v>2.0798418171390423</v>
      </c>
    </row>
    <row r="6120" spans="1:2">
      <c r="A6120">
        <v>0.76705619561544403</v>
      </c>
      <c r="B6120">
        <v>1.6995957472518533</v>
      </c>
    </row>
    <row r="6121" spans="1:2">
      <c r="A6121">
        <v>0.65416055148914265</v>
      </c>
      <c r="B6121">
        <v>2.336852485275164</v>
      </c>
    </row>
    <row r="6122" spans="1:2">
      <c r="A6122">
        <v>0.70341603094811145</v>
      </c>
      <c r="B6122">
        <v>2.0210426408588615</v>
      </c>
    </row>
    <row r="6123" spans="1:2">
      <c r="A6123">
        <v>0.6552732558977381</v>
      </c>
      <c r="B6123">
        <v>2.3289229128494462</v>
      </c>
    </row>
    <row r="6124" spans="1:2">
      <c r="A6124">
        <v>0.47882502075947331</v>
      </c>
      <c r="B6124">
        <v>4.3616049563361354</v>
      </c>
    </row>
    <row r="6125" spans="1:2">
      <c r="A6125">
        <v>0.12117760388522525</v>
      </c>
      <c r="B6125">
        <v>68.101280601192641</v>
      </c>
    </row>
    <row r="6126" spans="1:2">
      <c r="A6126">
        <v>5.3488359382144246E-2</v>
      </c>
      <c r="B6126">
        <v>349.52757633010913</v>
      </c>
    </row>
    <row r="6127" spans="1:2">
      <c r="A6127">
        <v>0.25857488199301337</v>
      </c>
      <c r="B6127">
        <v>14.956408888727637</v>
      </c>
    </row>
    <row r="6128" spans="1:2">
      <c r="A6128">
        <v>0.99253723377754888</v>
      </c>
      <c r="B6128">
        <v>1.015094289224328</v>
      </c>
    </row>
    <row r="6129" spans="1:2">
      <c r="A6129">
        <v>0.53139145231110252</v>
      </c>
      <c r="B6129">
        <v>3.541366473132983</v>
      </c>
    </row>
    <row r="6130" spans="1:2">
      <c r="A6130">
        <v>0.66352872529022378</v>
      </c>
      <c r="B6130">
        <v>2.2713315947729815</v>
      </c>
    </row>
    <row r="6131" spans="1:2">
      <c r="A6131">
        <v>0.98950488017356197</v>
      </c>
      <c r="B6131">
        <v>1.0213253677557825</v>
      </c>
    </row>
    <row r="6132" spans="1:2">
      <c r="A6132">
        <v>0.69168887748372709</v>
      </c>
      <c r="B6132">
        <v>2.0901546259594701</v>
      </c>
    </row>
    <row r="6133" spans="1:2">
      <c r="A6133">
        <v>0.35055574360936648</v>
      </c>
      <c r="B6133">
        <v>8.137403019980697</v>
      </c>
    </row>
    <row r="6134" spans="1:2">
      <c r="A6134">
        <v>0.80242706835152422</v>
      </c>
      <c r="B6134">
        <v>1.5530622348750922</v>
      </c>
    </row>
    <row r="6135" spans="1:2">
      <c r="A6135">
        <v>0.27175738527363458</v>
      </c>
      <c r="B6135">
        <v>13.540580685861995</v>
      </c>
    </row>
    <row r="6136" spans="1:2">
      <c r="A6136">
        <v>0.56764790249799413</v>
      </c>
      <c r="B6136">
        <v>3.1034297934465576</v>
      </c>
    </row>
    <row r="6137" spans="1:2">
      <c r="A6137">
        <v>0.52591449755884589</v>
      </c>
      <c r="B6137">
        <v>3.615511224774814</v>
      </c>
    </row>
    <row r="6138" spans="1:2">
      <c r="A6138">
        <v>0.55563242665060564</v>
      </c>
      <c r="B6138">
        <v>3.239103561609169</v>
      </c>
    </row>
    <row r="6139" spans="1:2">
      <c r="A6139">
        <v>0.8054455962147582</v>
      </c>
      <c r="B6139">
        <v>1.5414433813298152</v>
      </c>
    </row>
    <row r="6140" spans="1:2">
      <c r="A6140">
        <v>8.9179605096689762E-2</v>
      </c>
      <c r="B6140">
        <v>125.73868388006373</v>
      </c>
    </row>
    <row r="6141" spans="1:2">
      <c r="A6141">
        <v>0.61856223293831669</v>
      </c>
      <c r="B6141">
        <v>2.6135643633816317</v>
      </c>
    </row>
    <row r="6142" spans="1:2">
      <c r="A6142">
        <v>5.6918587738090665E-2</v>
      </c>
      <c r="B6142">
        <v>308.66811396294918</v>
      </c>
    </row>
    <row r="6143" spans="1:2">
      <c r="A6143">
        <v>0.49814494120946495</v>
      </c>
      <c r="B6143">
        <v>4.0298469412392413</v>
      </c>
    </row>
    <row r="6144" spans="1:2">
      <c r="A6144">
        <v>5.6010073428471197E-2</v>
      </c>
      <c r="B6144">
        <v>318.76286088886627</v>
      </c>
    </row>
    <row r="6145" spans="1:2">
      <c r="A6145">
        <v>0.86403155207537274</v>
      </c>
      <c r="B6145">
        <v>1.3394940720233193</v>
      </c>
    </row>
    <row r="6146" spans="1:2">
      <c r="A6146">
        <v>0.14180487730862379</v>
      </c>
      <c r="B6146">
        <v>49.729908837419011</v>
      </c>
    </row>
    <row r="6147" spans="1:2">
      <c r="A6147">
        <v>0.54987839163342711</v>
      </c>
      <c r="B6147">
        <v>3.3072474676002752</v>
      </c>
    </row>
    <row r="6148" spans="1:2">
      <c r="A6148">
        <v>0.10803499664695382</v>
      </c>
      <c r="B6148">
        <v>85.678346092327089</v>
      </c>
    </row>
    <row r="6149" spans="1:2">
      <c r="A6149">
        <v>0.16540061695558439</v>
      </c>
      <c r="B6149">
        <v>36.553229204986181</v>
      </c>
    </row>
    <row r="6150" spans="1:2">
      <c r="A6150">
        <v>3.2549004690299199E-2</v>
      </c>
      <c r="B6150">
        <v>943.89693138724851</v>
      </c>
    </row>
    <row r="6151" spans="1:2">
      <c r="A6151">
        <v>3.8333129623729478E-2</v>
      </c>
      <c r="B6151">
        <v>680.53653351281025</v>
      </c>
    </row>
    <row r="6152" spans="1:2">
      <c r="A6152">
        <v>0.46615150492022384</v>
      </c>
      <c r="B6152">
        <v>4.6019915694631361</v>
      </c>
    </row>
    <row r="6153" spans="1:2">
      <c r="A6153">
        <v>0.22084400602196652</v>
      </c>
      <c r="B6153">
        <v>20.503536092845994</v>
      </c>
    </row>
    <row r="6154" spans="1:2">
      <c r="A6154">
        <v>0.45567370860866352</v>
      </c>
      <c r="B6154">
        <v>4.8160618656767289</v>
      </c>
    </row>
    <row r="6155" spans="1:2">
      <c r="A6155">
        <v>0.77865172468451238</v>
      </c>
      <c r="B6155">
        <v>1.6493525651490735</v>
      </c>
    </row>
    <row r="6156" spans="1:2">
      <c r="A6156">
        <v>0.97856930855333601</v>
      </c>
      <c r="B6156">
        <v>1.0442796592677479</v>
      </c>
    </row>
    <row r="6157" spans="1:2">
      <c r="A6157">
        <v>0.22319133181968387</v>
      </c>
      <c r="B6157">
        <v>20.074528453665874</v>
      </c>
    </row>
    <row r="6158" spans="1:2">
      <c r="A6158">
        <v>0.95220271265626355</v>
      </c>
      <c r="B6158">
        <v>1.1029127853992113</v>
      </c>
    </row>
    <row r="6159" spans="1:2">
      <c r="A6159">
        <v>0.32885831765611684</v>
      </c>
      <c r="B6159">
        <v>9.2466056995994812</v>
      </c>
    </row>
    <row r="6160" spans="1:2">
      <c r="A6160">
        <v>0.70403282158452551</v>
      </c>
      <c r="B6160">
        <v>2.0175029930075907</v>
      </c>
    </row>
    <row r="6161" spans="1:2">
      <c r="A6161">
        <v>0.89370430639772125</v>
      </c>
      <c r="B6161">
        <v>1.2520229760403554</v>
      </c>
    </row>
    <row r="6162" spans="1:2">
      <c r="A6162">
        <v>0.8506056439909031</v>
      </c>
      <c r="B6162">
        <v>1.3821127708430696</v>
      </c>
    </row>
    <row r="6163" spans="1:2">
      <c r="A6163">
        <v>0.98730424252866822</v>
      </c>
      <c r="B6163">
        <v>1.0258833789467279</v>
      </c>
    </row>
    <row r="6164" spans="1:2">
      <c r="A6164">
        <v>0.55604683355546491</v>
      </c>
      <c r="B6164">
        <v>3.2342773253725197</v>
      </c>
    </row>
    <row r="6165" spans="1:2">
      <c r="A6165">
        <v>0.6762103848124541</v>
      </c>
      <c r="B6165">
        <v>2.1869372793754116</v>
      </c>
    </row>
    <row r="6166" spans="1:2">
      <c r="A6166">
        <v>3.886010290348807E-2</v>
      </c>
      <c r="B6166">
        <v>662.20446910084297</v>
      </c>
    </row>
    <row r="6167" spans="1:2">
      <c r="A6167">
        <v>0.7142277987368495</v>
      </c>
      <c r="B6167">
        <v>1.9603178791929583</v>
      </c>
    </row>
    <row r="6168" spans="1:2">
      <c r="A6168">
        <v>0.66974524763100396</v>
      </c>
      <c r="B6168">
        <v>2.2293626392770678</v>
      </c>
    </row>
    <row r="6169" spans="1:2">
      <c r="A6169">
        <v>0.8804058875046108</v>
      </c>
      <c r="B6169">
        <v>1.2901319295218738</v>
      </c>
    </row>
    <row r="6170" spans="1:2">
      <c r="A6170">
        <v>0.54000969010302868</v>
      </c>
      <c r="B6170">
        <v>3.4292322074606658</v>
      </c>
    </row>
    <row r="6171" spans="1:2">
      <c r="A6171">
        <v>0.61645848292380023</v>
      </c>
      <c r="B6171">
        <v>2.6314331024828181</v>
      </c>
    </row>
    <row r="6172" spans="1:2">
      <c r="A6172">
        <v>0.56049896178686187</v>
      </c>
      <c r="B6172">
        <v>3.1831006774621633</v>
      </c>
    </row>
    <row r="6173" spans="1:2">
      <c r="A6173">
        <v>0.48094175298659314</v>
      </c>
      <c r="B6173">
        <v>4.3232966460359323</v>
      </c>
    </row>
    <row r="6174" spans="1:2">
      <c r="A6174">
        <v>0.21731978396413831</v>
      </c>
      <c r="B6174">
        <v>21.173929890026731</v>
      </c>
    </row>
    <row r="6175" spans="1:2">
      <c r="A6175">
        <v>2.6360326050269389E-2</v>
      </c>
      <c r="B6175">
        <v>1439.1247576436438</v>
      </c>
    </row>
    <row r="6176" spans="1:2">
      <c r="A6176">
        <v>0.68172676872780658</v>
      </c>
      <c r="B6176">
        <v>2.1516880369623115</v>
      </c>
    </row>
    <row r="6177" spans="1:2">
      <c r="A6177">
        <v>0.52023612946269671</v>
      </c>
      <c r="B6177">
        <v>3.6948684467147377</v>
      </c>
    </row>
    <row r="6178" spans="1:2">
      <c r="A6178">
        <v>0.75580627468017392</v>
      </c>
      <c r="B6178">
        <v>1.7505681145304344</v>
      </c>
    </row>
    <row r="6179" spans="1:2">
      <c r="A6179">
        <v>0.76503513187493821</v>
      </c>
      <c r="B6179">
        <v>1.7085875659577174</v>
      </c>
    </row>
    <row r="6180" spans="1:2">
      <c r="A6180">
        <v>0.82882171953570039</v>
      </c>
      <c r="B6180">
        <v>1.4557196798069816</v>
      </c>
    </row>
    <row r="6181" spans="1:2">
      <c r="A6181">
        <v>0.50225285368495576</v>
      </c>
      <c r="B6181">
        <v>3.9641965024715455</v>
      </c>
    </row>
    <row r="6182" spans="1:2">
      <c r="A6182">
        <v>8.5635537356504088E-2</v>
      </c>
      <c r="B6182">
        <v>136.36155514532896</v>
      </c>
    </row>
    <row r="6183" spans="1:2">
      <c r="A6183">
        <v>7.7573319877036973E-2</v>
      </c>
      <c r="B6183">
        <v>166.17865654329154</v>
      </c>
    </row>
    <row r="6184" spans="1:2">
      <c r="A6184">
        <v>0.88316645597980781</v>
      </c>
      <c r="B6184">
        <v>1.2820792429373242</v>
      </c>
    </row>
    <row r="6185" spans="1:2">
      <c r="A6185">
        <v>0.94759763072973802</v>
      </c>
      <c r="B6185">
        <v>1.1136585806576647</v>
      </c>
    </row>
    <row r="6186" spans="1:2">
      <c r="A6186">
        <v>0.80223503950316388</v>
      </c>
      <c r="B6186">
        <v>1.5538058285385317</v>
      </c>
    </row>
    <row r="6187" spans="1:2">
      <c r="A6187">
        <v>0.59174597027211817</v>
      </c>
      <c r="B6187">
        <v>2.8558104719679611</v>
      </c>
    </row>
    <row r="6188" spans="1:2">
      <c r="A6188">
        <v>0.90735160988791752</v>
      </c>
      <c r="B6188">
        <v>1.2146433358732582</v>
      </c>
    </row>
    <row r="6189" spans="1:2">
      <c r="A6189">
        <v>0.5885110246676577</v>
      </c>
      <c r="B6189">
        <v>2.8872925753894547</v>
      </c>
    </row>
    <row r="6190" spans="1:2">
      <c r="A6190">
        <v>0.57698692974837584</v>
      </c>
      <c r="B6190">
        <v>3.0037795016489159</v>
      </c>
    </row>
    <row r="6191" spans="1:2">
      <c r="A6191">
        <v>0.83183245698869901</v>
      </c>
      <c r="B6191">
        <v>1.445201075533683</v>
      </c>
    </row>
    <row r="6192" spans="1:2">
      <c r="A6192">
        <v>0.55640103969818688</v>
      </c>
      <c r="B6192">
        <v>3.230160739787086</v>
      </c>
    </row>
    <row r="6193" spans="1:2">
      <c r="A6193">
        <v>0.18640076794889282</v>
      </c>
      <c r="B6193">
        <v>28.780915570371455</v>
      </c>
    </row>
    <row r="6194" spans="1:2">
      <c r="A6194">
        <v>8.7187394892764836E-2</v>
      </c>
      <c r="B6194">
        <v>131.55052850451293</v>
      </c>
    </row>
    <row r="6195" spans="1:2">
      <c r="A6195">
        <v>0.66892869636844488</v>
      </c>
      <c r="B6195">
        <v>2.2348086605000805</v>
      </c>
    </row>
    <row r="6196" spans="1:2">
      <c r="A6196">
        <v>0.66755018880543671</v>
      </c>
      <c r="B6196">
        <v>2.2440480601838733</v>
      </c>
    </row>
    <row r="6197" spans="1:2">
      <c r="A6197">
        <v>0.17597295121321244</v>
      </c>
      <c r="B6197">
        <v>32.292983065924595</v>
      </c>
    </row>
    <row r="6198" spans="1:2">
      <c r="A6198">
        <v>6.6810743481392265E-2</v>
      </c>
      <c r="B6198">
        <v>224.03062508140354</v>
      </c>
    </row>
    <row r="6199" spans="1:2">
      <c r="A6199">
        <v>6.2060336340441502E-2</v>
      </c>
      <c r="B6199">
        <v>259.64008946827227</v>
      </c>
    </row>
    <row r="6200" spans="1:2">
      <c r="A6200">
        <v>0.29543789320539204</v>
      </c>
      <c r="B6200">
        <v>11.456912722006766</v>
      </c>
    </row>
    <row r="6201" spans="1:2">
      <c r="A6201">
        <v>0.9898006434409361</v>
      </c>
      <c r="B6201">
        <v>1.0207150925476776</v>
      </c>
    </row>
    <row r="6202" spans="1:2">
      <c r="A6202">
        <v>0.52727483765479111</v>
      </c>
      <c r="B6202">
        <v>3.596879649620083</v>
      </c>
    </row>
    <row r="6203" spans="1:2">
      <c r="A6203">
        <v>0.78557961440587931</v>
      </c>
      <c r="B6203">
        <v>1.6203901323818743</v>
      </c>
    </row>
    <row r="6204" spans="1:2">
      <c r="A6204">
        <v>0.92508231091846138</v>
      </c>
      <c r="B6204">
        <v>1.1685283321532487</v>
      </c>
    </row>
    <row r="6205" spans="1:2">
      <c r="A6205">
        <v>0.56443711549441233</v>
      </c>
      <c r="B6205">
        <v>3.1388377885848646</v>
      </c>
    </row>
    <row r="6206" spans="1:2">
      <c r="A6206">
        <v>8.6005859948069308E-2</v>
      </c>
      <c r="B6206">
        <v>135.18979665567875</v>
      </c>
    </row>
    <row r="6207" spans="1:2">
      <c r="A6207">
        <v>1.9548921891622051E-2</v>
      </c>
      <c r="B6207">
        <v>2616.7026681959592</v>
      </c>
    </row>
    <row r="6208" spans="1:2">
      <c r="A6208">
        <v>0.14188269160838929</v>
      </c>
      <c r="B6208">
        <v>49.675375943533197</v>
      </c>
    </row>
    <row r="6209" spans="1:2">
      <c r="A6209">
        <v>0.56752513725711085</v>
      </c>
      <c r="B6209">
        <v>3.1047725868799247</v>
      </c>
    </row>
    <row r="6210" spans="1:2">
      <c r="A6210">
        <v>0.33778001881782904</v>
      </c>
      <c r="B6210">
        <v>8.764599765851468</v>
      </c>
    </row>
    <row r="6211" spans="1:2">
      <c r="A6211">
        <v>0.49830446870963629</v>
      </c>
      <c r="B6211">
        <v>4.0272671188842502</v>
      </c>
    </row>
    <row r="6212" spans="1:2">
      <c r="A6212">
        <v>0.162859010327284</v>
      </c>
      <c r="B6212">
        <v>37.703044214358812</v>
      </c>
    </row>
    <row r="6213" spans="1:2">
      <c r="A6213">
        <v>0.25679905630111421</v>
      </c>
      <c r="B6213">
        <v>15.163978260478682</v>
      </c>
    </row>
    <row r="6214" spans="1:2">
      <c r="A6214">
        <v>0.42920048848047188</v>
      </c>
      <c r="B6214">
        <v>5.4284967837539906</v>
      </c>
    </row>
    <row r="6215" spans="1:2">
      <c r="A6215">
        <v>0.94743972983532299</v>
      </c>
      <c r="B6215">
        <v>1.1140298176532499</v>
      </c>
    </row>
    <row r="6216" spans="1:2">
      <c r="A6216">
        <v>0.91898340055036543</v>
      </c>
      <c r="B6216">
        <v>1.1840898715488815</v>
      </c>
    </row>
    <row r="6217" spans="1:2">
      <c r="A6217">
        <v>0.75189731457449938</v>
      </c>
      <c r="B6217">
        <v>1.7688171179754866</v>
      </c>
    </row>
    <row r="6218" spans="1:2">
      <c r="A6218">
        <v>0.66017213980979772</v>
      </c>
      <c r="B6218">
        <v>2.2944870712114529</v>
      </c>
    </row>
    <row r="6219" spans="1:2">
      <c r="A6219">
        <v>0.41648265155439734</v>
      </c>
      <c r="B6219">
        <v>5.7650910221457687</v>
      </c>
    </row>
    <row r="6220" spans="1:2">
      <c r="A6220">
        <v>0.63720255940938153</v>
      </c>
      <c r="B6220">
        <v>2.4628897819113176</v>
      </c>
    </row>
    <row r="6221" spans="1:2">
      <c r="A6221">
        <v>0.40203666359133372</v>
      </c>
      <c r="B6221">
        <v>6.1868370772002823</v>
      </c>
    </row>
    <row r="6222" spans="1:2">
      <c r="A6222">
        <v>0.63518427633915775</v>
      </c>
      <c r="B6222">
        <v>2.4785661966147425</v>
      </c>
    </row>
    <row r="6223" spans="1:2">
      <c r="A6223">
        <v>0.27719216208058439</v>
      </c>
      <c r="B6223">
        <v>13.014818264115421</v>
      </c>
    </row>
    <row r="6224" spans="1:2">
      <c r="A6224">
        <v>0.58343027279777782</v>
      </c>
      <c r="B6224">
        <v>2.9377990108002461</v>
      </c>
    </row>
    <row r="6225" spans="1:2">
      <c r="A6225">
        <v>4.3431150205308633E-2</v>
      </c>
      <c r="B6225">
        <v>530.14825684923358</v>
      </c>
    </row>
    <row r="6226" spans="1:2">
      <c r="A6226">
        <v>0.3924100625934841</v>
      </c>
      <c r="B6226">
        <v>6.494111321947857</v>
      </c>
    </row>
    <row r="6227" spans="1:2">
      <c r="A6227">
        <v>0.94251937410889219</v>
      </c>
      <c r="B6227">
        <v>1.1256916059075486</v>
      </c>
    </row>
    <row r="6228" spans="1:2">
      <c r="A6228">
        <v>0.66059882619474775</v>
      </c>
      <c r="B6228">
        <v>2.2915239711446791</v>
      </c>
    </row>
    <row r="6229" spans="1:2">
      <c r="A6229">
        <v>0.14963580516721775</v>
      </c>
      <c r="B6229">
        <v>44.661052159101388</v>
      </c>
    </row>
    <row r="6230" spans="1:2">
      <c r="A6230">
        <v>0.68219019539120129</v>
      </c>
      <c r="B6230">
        <v>2.1487656527895602</v>
      </c>
    </row>
    <row r="6231" spans="1:2">
      <c r="A6231">
        <v>0.32545167695115484</v>
      </c>
      <c r="B6231">
        <v>9.4411951075817022</v>
      </c>
    </row>
    <row r="6232" spans="1:2">
      <c r="A6232">
        <v>0.91402818596078106</v>
      </c>
      <c r="B6232">
        <v>1.1969632686652283</v>
      </c>
    </row>
    <row r="6233" spans="1:2">
      <c r="A6233">
        <v>0.69775999975820047</v>
      </c>
      <c r="B6233">
        <v>2.0539405148894687</v>
      </c>
    </row>
    <row r="6234" spans="1:2">
      <c r="A6234">
        <v>0.59788042079898052</v>
      </c>
      <c r="B6234">
        <v>2.7975079988715184</v>
      </c>
    </row>
    <row r="6235" spans="1:2">
      <c r="A6235">
        <v>0.34995160679009296</v>
      </c>
      <c r="B6235">
        <v>8.1655231836027458</v>
      </c>
    </row>
    <row r="6236" spans="1:2">
      <c r="A6236">
        <v>0.87066448731762769</v>
      </c>
      <c r="B6236">
        <v>1.3191626254992319</v>
      </c>
    </row>
    <row r="6237" spans="1:2">
      <c r="A6237">
        <v>0.61418067560282186</v>
      </c>
      <c r="B6237">
        <v>2.6509876491685755</v>
      </c>
    </row>
    <row r="6238" spans="1:2">
      <c r="A6238">
        <v>0.3524115000585617</v>
      </c>
      <c r="B6238">
        <v>8.0519275005443998</v>
      </c>
    </row>
    <row r="6239" spans="1:2">
      <c r="A6239">
        <v>7.7445949438270434E-2</v>
      </c>
      <c r="B6239">
        <v>166.72571301155159</v>
      </c>
    </row>
    <row r="6240" spans="1:2">
      <c r="A6240">
        <v>0.91604275631437515</v>
      </c>
      <c r="B6240">
        <v>1.1917043107226182</v>
      </c>
    </row>
    <row r="6241" spans="1:2">
      <c r="A6241">
        <v>0.40733968043430191</v>
      </c>
      <c r="B6241">
        <v>6.02679699849367</v>
      </c>
    </row>
    <row r="6242" spans="1:2">
      <c r="A6242">
        <v>0.67289480442479022</v>
      </c>
      <c r="B6242">
        <v>2.2085419352208961</v>
      </c>
    </row>
    <row r="6243" spans="1:2">
      <c r="A6243">
        <v>0.31021014387092216</v>
      </c>
      <c r="B6243">
        <v>10.391733719290256</v>
      </c>
    </row>
    <row r="6244" spans="1:2">
      <c r="A6244">
        <v>0.96095156131273818</v>
      </c>
      <c r="B6244">
        <v>1.0829215757355195</v>
      </c>
    </row>
    <row r="6245" spans="1:2">
      <c r="A6245">
        <v>0.2466167928721541</v>
      </c>
      <c r="B6245">
        <v>16.442002452793506</v>
      </c>
    </row>
    <row r="6246" spans="1:2">
      <c r="A6246">
        <v>1.9339995322376069E-2</v>
      </c>
      <c r="B6246">
        <v>2673.543597789906</v>
      </c>
    </row>
    <row r="6247" spans="1:2">
      <c r="A6247">
        <v>0.56574660040806357</v>
      </c>
      <c r="B6247">
        <v>3.1243242099106174</v>
      </c>
    </row>
    <row r="6248" spans="1:2">
      <c r="A6248">
        <v>0.85460080644678005</v>
      </c>
      <c r="B6248">
        <v>1.3692205334483734</v>
      </c>
    </row>
    <row r="6249" spans="1:2">
      <c r="A6249">
        <v>4.232469985781151E-2</v>
      </c>
      <c r="B6249">
        <v>558.22878355015507</v>
      </c>
    </row>
    <row r="6250" spans="1:2">
      <c r="A6250">
        <v>0.49173567635240478</v>
      </c>
      <c r="B6250">
        <v>4.135581304463849</v>
      </c>
    </row>
    <row r="6251" spans="1:2">
      <c r="A6251">
        <v>0.1907793470564032</v>
      </c>
      <c r="B6251">
        <v>27.474973603191732</v>
      </c>
    </row>
    <row r="6252" spans="1:2">
      <c r="A6252">
        <v>0.93508679146648555</v>
      </c>
      <c r="B6252">
        <v>1.1436579549322043</v>
      </c>
    </row>
    <row r="6253" spans="1:2">
      <c r="A6253">
        <v>0.99829953039987673</v>
      </c>
      <c r="B6253">
        <v>1.0034096337010119</v>
      </c>
    </row>
    <row r="6254" spans="1:2">
      <c r="A6254">
        <v>0.86617335639817572</v>
      </c>
      <c r="B6254">
        <v>1.3328778741526524</v>
      </c>
    </row>
    <row r="6255" spans="1:2">
      <c r="A6255">
        <v>0.84005714764822081</v>
      </c>
      <c r="B6255">
        <v>1.4170407427084408</v>
      </c>
    </row>
    <row r="6256" spans="1:2">
      <c r="A6256">
        <v>0.5458661023461584</v>
      </c>
      <c r="B6256">
        <v>3.3560447881842905</v>
      </c>
    </row>
    <row r="6257" spans="1:2">
      <c r="A6257">
        <v>3.8148940962842381E-2</v>
      </c>
      <c r="B6257">
        <v>687.12385712959656</v>
      </c>
    </row>
    <row r="6258" spans="1:2">
      <c r="A6258">
        <v>0.85752124846035827</v>
      </c>
      <c r="B6258">
        <v>1.3599101636233912</v>
      </c>
    </row>
    <row r="6259" spans="1:2">
      <c r="A6259">
        <v>3.0209763347147645E-2</v>
      </c>
      <c r="B6259">
        <v>1095.7345446824406</v>
      </c>
    </row>
    <row r="6260" spans="1:2">
      <c r="A6260">
        <v>0.8279182489687158</v>
      </c>
      <c r="B6260">
        <v>1.458898538337656</v>
      </c>
    </row>
    <row r="6261" spans="1:2">
      <c r="A6261">
        <v>0.96303801989303284</v>
      </c>
      <c r="B6261">
        <v>1.0782342770997078</v>
      </c>
    </row>
    <row r="6262" spans="1:2">
      <c r="A6262">
        <v>0.66516821123899117</v>
      </c>
      <c r="B6262">
        <v>2.2601487781606475</v>
      </c>
    </row>
    <row r="6263" spans="1:2">
      <c r="A6263">
        <v>0.11772476145708866</v>
      </c>
      <c r="B6263">
        <v>72.154656208637206</v>
      </c>
    </row>
    <row r="6264" spans="1:2">
      <c r="A6264">
        <v>0.25889926225709559</v>
      </c>
      <c r="B6264">
        <v>14.918953976649469</v>
      </c>
    </row>
    <row r="6265" spans="1:2">
      <c r="A6265">
        <v>0.30813784761026408</v>
      </c>
      <c r="B6265">
        <v>10.531977211708531</v>
      </c>
    </row>
    <row r="6266" spans="1:2">
      <c r="A6266">
        <v>0.54916583881775871</v>
      </c>
      <c r="B6266">
        <v>3.3158354648390307</v>
      </c>
    </row>
    <row r="6267" spans="1:2">
      <c r="A6267">
        <v>7.4544135688708879E-2</v>
      </c>
      <c r="B6267">
        <v>179.95877687828926</v>
      </c>
    </row>
    <row r="6268" spans="1:2">
      <c r="A6268">
        <v>0.35618594244069213</v>
      </c>
      <c r="B6268">
        <v>7.882181837844044</v>
      </c>
    </row>
    <row r="6269" spans="1:2">
      <c r="A6269">
        <v>0.36927731404140562</v>
      </c>
      <c r="B6269">
        <v>7.3332204930510807</v>
      </c>
    </row>
    <row r="6270" spans="1:2">
      <c r="A6270">
        <v>0.45660246188082709</v>
      </c>
      <c r="B6270">
        <v>4.7964895483996326</v>
      </c>
    </row>
    <row r="6271" spans="1:2">
      <c r="A6271">
        <v>7.0060979104634491E-2</v>
      </c>
      <c r="B6271">
        <v>203.72653343447965</v>
      </c>
    </row>
    <row r="6272" spans="1:2">
      <c r="A6272">
        <v>0.94469774811550367</v>
      </c>
      <c r="B6272">
        <v>1.1205061376312053</v>
      </c>
    </row>
    <row r="6273" spans="1:2">
      <c r="A6273">
        <v>0.21567586969841424</v>
      </c>
      <c r="B6273">
        <v>21.49794186102929</v>
      </c>
    </row>
    <row r="6274" spans="1:2">
      <c r="A6274">
        <v>0.85568821214365398</v>
      </c>
      <c r="B6274">
        <v>1.3657427429545494</v>
      </c>
    </row>
    <row r="6275" spans="1:2">
      <c r="A6275">
        <v>0.99054283443461744</v>
      </c>
      <c r="B6275">
        <v>1.0191860688462375</v>
      </c>
    </row>
    <row r="6276" spans="1:2">
      <c r="A6276">
        <v>0.24931922301244724</v>
      </c>
      <c r="B6276">
        <v>16.087496686365078</v>
      </c>
    </row>
    <row r="6277" spans="1:2">
      <c r="A6277">
        <v>0.74397535117181413</v>
      </c>
      <c r="B6277">
        <v>1.806686942825376</v>
      </c>
    </row>
    <row r="6278" spans="1:2">
      <c r="A6278">
        <v>0.72011774738646483</v>
      </c>
      <c r="B6278">
        <v>1.9283815666339958</v>
      </c>
    </row>
    <row r="6279" spans="1:2">
      <c r="A6279">
        <v>0.59140660047651394</v>
      </c>
      <c r="B6279">
        <v>2.8590889402463611</v>
      </c>
    </row>
    <row r="6280" spans="1:2">
      <c r="A6280">
        <v>0.21279864357114686</v>
      </c>
      <c r="B6280">
        <v>22.083214420715418</v>
      </c>
    </row>
    <row r="6281" spans="1:2">
      <c r="A6281">
        <v>0.68445402409043954</v>
      </c>
      <c r="B6281">
        <v>2.1345750932219905</v>
      </c>
    </row>
    <row r="6282" spans="1:2">
      <c r="A6282">
        <v>4.3674144907708268E-2</v>
      </c>
      <c r="B6282">
        <v>524.26537835751435</v>
      </c>
    </row>
    <row r="6283" spans="1:2">
      <c r="A6283">
        <v>0.36371991616992627</v>
      </c>
      <c r="B6283">
        <v>7.5590259342043478</v>
      </c>
    </row>
    <row r="6284" spans="1:2">
      <c r="A6284">
        <v>0.14958510964632943</v>
      </c>
      <c r="B6284">
        <v>44.691329223053096</v>
      </c>
    </row>
    <row r="6285" spans="1:2">
      <c r="A6285">
        <v>0.79937616207891526</v>
      </c>
      <c r="B6285">
        <v>1.5649397202394584</v>
      </c>
    </row>
    <row r="6286" spans="1:2">
      <c r="A6286">
        <v>0.14728445952955838</v>
      </c>
      <c r="B6286">
        <v>46.098431543648807</v>
      </c>
    </row>
    <row r="6287" spans="1:2">
      <c r="A6287">
        <v>0.40103478720644414</v>
      </c>
      <c r="B6287">
        <v>6.2177879509340102</v>
      </c>
    </row>
    <row r="6288" spans="1:2">
      <c r="A6288">
        <v>0.66690337740358019</v>
      </c>
      <c r="B6288">
        <v>2.2484030531087278</v>
      </c>
    </row>
    <row r="6289" spans="1:2">
      <c r="A6289">
        <v>0.28756717109753183</v>
      </c>
      <c r="B6289">
        <v>12.092647398227786</v>
      </c>
    </row>
    <row r="6290" spans="1:2">
      <c r="A6290">
        <v>0.43111559569386682</v>
      </c>
      <c r="B6290">
        <v>5.3803748299699956</v>
      </c>
    </row>
    <row r="6291" spans="1:2">
      <c r="A6291">
        <v>0.68510167954898371</v>
      </c>
      <c r="B6291">
        <v>2.1305411934407616</v>
      </c>
    </row>
    <row r="6292" spans="1:2">
      <c r="A6292">
        <v>0.23593087421491643</v>
      </c>
      <c r="B6292">
        <v>17.96513338875495</v>
      </c>
    </row>
    <row r="6293" spans="1:2">
      <c r="A6293">
        <v>0.51700803372845083</v>
      </c>
      <c r="B6293">
        <v>3.7411525445161748</v>
      </c>
    </row>
    <row r="6294" spans="1:2">
      <c r="A6294">
        <v>0.1818840985825414</v>
      </c>
      <c r="B6294">
        <v>30.228078118790254</v>
      </c>
    </row>
    <row r="6295" spans="1:2">
      <c r="A6295">
        <v>0.22405060566657031</v>
      </c>
      <c r="B6295">
        <v>19.920844960982638</v>
      </c>
    </row>
    <row r="6296" spans="1:2">
      <c r="A6296">
        <v>0.48635149868724903</v>
      </c>
      <c r="B6296">
        <v>4.2276544526459432</v>
      </c>
    </row>
    <row r="6297" spans="1:2">
      <c r="A6297">
        <v>0.33415858125756581</v>
      </c>
      <c r="B6297">
        <v>8.9556015587867854</v>
      </c>
    </row>
    <row r="6298" spans="1:2">
      <c r="A6298">
        <v>0.30194379430200957</v>
      </c>
      <c r="B6298">
        <v>10.968513739571241</v>
      </c>
    </row>
    <row r="6299" spans="1:2">
      <c r="A6299">
        <v>0.12972655241164355</v>
      </c>
      <c r="B6299">
        <v>59.421313415180336</v>
      </c>
    </row>
    <row r="6300" spans="1:2">
      <c r="A6300">
        <v>0.97866304163563522</v>
      </c>
      <c r="B6300">
        <v>1.0440796336008911</v>
      </c>
    </row>
    <row r="6301" spans="1:2">
      <c r="A6301">
        <v>0.96990626085966003</v>
      </c>
      <c r="B6301">
        <v>1.063017647569888</v>
      </c>
    </row>
    <row r="6302" spans="1:2">
      <c r="A6302">
        <v>0.21329654081891647</v>
      </c>
      <c r="B6302">
        <v>21.98023723554827</v>
      </c>
    </row>
    <row r="6303" spans="1:2">
      <c r="A6303">
        <v>0.23049934827497776</v>
      </c>
      <c r="B6303">
        <v>18.821775822716269</v>
      </c>
    </row>
    <row r="6304" spans="1:2">
      <c r="A6304">
        <v>0.536914323113175</v>
      </c>
      <c r="B6304">
        <v>3.4688859445113955</v>
      </c>
    </row>
    <row r="6305" spans="1:2">
      <c r="A6305">
        <v>0.22762903650537325</v>
      </c>
      <c r="B6305">
        <v>19.299438764117799</v>
      </c>
    </row>
    <row r="6306" spans="1:2">
      <c r="A6306">
        <v>0.29142538107755822</v>
      </c>
      <c r="B6306">
        <v>11.774575367969112</v>
      </c>
    </row>
    <row r="6307" spans="1:2">
      <c r="A6307">
        <v>0.62153788371273855</v>
      </c>
      <c r="B6307">
        <v>2.5885990685492173</v>
      </c>
    </row>
    <row r="6308" spans="1:2">
      <c r="A6308">
        <v>0.78168643995582099</v>
      </c>
      <c r="B6308">
        <v>1.6365709709520078</v>
      </c>
    </row>
    <row r="6309" spans="1:2">
      <c r="A6309">
        <v>0.69733160958663332</v>
      </c>
      <c r="B6309">
        <v>2.056464875429723</v>
      </c>
    </row>
    <row r="6310" spans="1:2">
      <c r="A6310">
        <v>0.73935020626795422</v>
      </c>
      <c r="B6310">
        <v>1.8293617881007371</v>
      </c>
    </row>
    <row r="6311" spans="1:2">
      <c r="A6311">
        <v>4.7912569027486196E-2</v>
      </c>
      <c r="B6311">
        <v>435.61325293799183</v>
      </c>
    </row>
    <row r="6312" spans="1:2">
      <c r="A6312">
        <v>3.2154207930043865E-2</v>
      </c>
      <c r="B6312">
        <v>967.21799573407202</v>
      </c>
    </row>
    <row r="6313" spans="1:2">
      <c r="A6313">
        <v>0.75298270969007763</v>
      </c>
      <c r="B6313">
        <v>1.7637214318991927</v>
      </c>
    </row>
    <row r="6314" spans="1:2">
      <c r="A6314">
        <v>0.54145611794167348</v>
      </c>
      <c r="B6314">
        <v>3.4109352057513211</v>
      </c>
    </row>
    <row r="6315" spans="1:2">
      <c r="A6315">
        <v>0.97083780878581849</v>
      </c>
      <c r="B6315">
        <v>1.0609786318085535</v>
      </c>
    </row>
    <row r="6316" spans="1:2">
      <c r="A6316">
        <v>0.68650705208198248</v>
      </c>
      <c r="B6316">
        <v>2.1218271116412772</v>
      </c>
    </row>
    <row r="6317" spans="1:2">
      <c r="A6317">
        <v>0.97417780826217415</v>
      </c>
      <c r="B6317">
        <v>1.053715905732193</v>
      </c>
    </row>
    <row r="6318" spans="1:2">
      <c r="A6318">
        <v>0.54524279274118004</v>
      </c>
      <c r="B6318">
        <v>3.3637222876778501</v>
      </c>
    </row>
    <row r="6319" spans="1:2">
      <c r="A6319">
        <v>0.93966454713512615</v>
      </c>
      <c r="B6319">
        <v>1.1325420006099505</v>
      </c>
    </row>
    <row r="6320" spans="1:2">
      <c r="A6320">
        <v>5.9014997679676995E-2</v>
      </c>
      <c r="B6320">
        <v>287.12777875980339</v>
      </c>
    </row>
    <row r="6321" spans="1:2">
      <c r="A6321">
        <v>0.81016871697831494</v>
      </c>
      <c r="B6321">
        <v>1.5235231595634793</v>
      </c>
    </row>
    <row r="6322" spans="1:2">
      <c r="A6322">
        <v>0.89775340312774077</v>
      </c>
      <c r="B6322">
        <v>1.2407545595426652</v>
      </c>
    </row>
    <row r="6323" spans="1:2">
      <c r="A6323">
        <v>0.84117763965206582</v>
      </c>
      <c r="B6323">
        <v>1.4132681143307397</v>
      </c>
    </row>
    <row r="6324" spans="1:2">
      <c r="A6324">
        <v>0.97912251608724921</v>
      </c>
      <c r="B6324">
        <v>1.0430999495514468</v>
      </c>
    </row>
    <row r="6325" spans="1:2">
      <c r="A6325">
        <v>0.49712893643164779</v>
      </c>
      <c r="B6325">
        <v>4.0463357325490685</v>
      </c>
    </row>
    <row r="6326" spans="1:2">
      <c r="A6326">
        <v>0.84323141376462374</v>
      </c>
      <c r="B6326">
        <v>1.4063921874729735</v>
      </c>
    </row>
    <row r="6327" spans="1:2">
      <c r="A6327">
        <v>0.36414333751194672</v>
      </c>
      <c r="B6327">
        <v>7.5414570719667635</v>
      </c>
    </row>
    <row r="6328" spans="1:2">
      <c r="A6328">
        <v>0.27722668829964014</v>
      </c>
      <c r="B6328">
        <v>13.011576696807408</v>
      </c>
    </row>
    <row r="6329" spans="1:2">
      <c r="A6329">
        <v>0.82443010397921168</v>
      </c>
      <c r="B6329">
        <v>1.471269787290131</v>
      </c>
    </row>
    <row r="6330" spans="1:2">
      <c r="A6330">
        <v>0.36121753625980224</v>
      </c>
      <c r="B6330">
        <v>7.6641209125722849</v>
      </c>
    </row>
    <row r="6331" spans="1:2">
      <c r="A6331">
        <v>0.36532070353373891</v>
      </c>
      <c r="B6331">
        <v>7.4929257547500514</v>
      </c>
    </row>
    <row r="6332" spans="1:2">
      <c r="A6332">
        <v>0.8894776231497088</v>
      </c>
      <c r="B6332">
        <v>1.2639501513300444</v>
      </c>
    </row>
    <row r="6333" spans="1:2">
      <c r="A6333">
        <v>0.50079372490415963</v>
      </c>
      <c r="B6333">
        <v>3.9873305776170422</v>
      </c>
    </row>
    <row r="6334" spans="1:2">
      <c r="A6334">
        <v>0.52592825218130823</v>
      </c>
      <c r="B6334">
        <v>3.6153221140305112</v>
      </c>
    </row>
    <row r="6335" spans="1:2">
      <c r="A6335">
        <v>2.3124955713141659E-2</v>
      </c>
      <c r="B6335">
        <v>1869.9852486325744</v>
      </c>
    </row>
    <row r="6336" spans="1:2">
      <c r="A6336">
        <v>0.75291754107421949</v>
      </c>
      <c r="B6336">
        <v>1.7640267621710435</v>
      </c>
    </row>
    <row r="6337" spans="1:2">
      <c r="A6337">
        <v>0.63555014613558014</v>
      </c>
      <c r="B6337">
        <v>2.4757133249876468</v>
      </c>
    </row>
    <row r="6338" spans="1:2">
      <c r="A6338">
        <v>0.29758145173458495</v>
      </c>
      <c r="B6338">
        <v>11.292452794126726</v>
      </c>
    </row>
    <row r="6339" spans="1:2">
      <c r="A6339">
        <v>0.28706097718842583</v>
      </c>
      <c r="B6339">
        <v>12.135332555236211</v>
      </c>
    </row>
    <row r="6340" spans="1:2">
      <c r="A6340">
        <v>2.5125241576929636E-2</v>
      </c>
      <c r="B6340">
        <v>1584.0887427903167</v>
      </c>
    </row>
    <row r="6341" spans="1:2">
      <c r="A6341">
        <v>0.76524734890533774</v>
      </c>
      <c r="B6341">
        <v>1.7076400524423911</v>
      </c>
    </row>
    <row r="6342" spans="1:2">
      <c r="A6342">
        <v>0.12946336345936249</v>
      </c>
      <c r="B6342">
        <v>59.663156810437563</v>
      </c>
    </row>
    <row r="6343" spans="1:2">
      <c r="A6343">
        <v>0.57144429795931395</v>
      </c>
      <c r="B6343">
        <v>3.0623314382072282</v>
      </c>
    </row>
    <row r="6344" spans="1:2">
      <c r="A6344">
        <v>0.40872069134890476</v>
      </c>
      <c r="B6344">
        <v>5.9861383709601954</v>
      </c>
    </row>
    <row r="6345" spans="1:2">
      <c r="A6345">
        <v>0.8048423415270145</v>
      </c>
      <c r="B6345">
        <v>1.5437549680492553</v>
      </c>
    </row>
    <row r="6346" spans="1:2">
      <c r="A6346">
        <v>0.49494163550672732</v>
      </c>
      <c r="B6346">
        <v>4.0821787892987649</v>
      </c>
    </row>
    <row r="6347" spans="1:2">
      <c r="A6347">
        <v>0.16177559614362913</v>
      </c>
      <c r="B6347">
        <v>38.209731178248084</v>
      </c>
    </row>
    <row r="6348" spans="1:2">
      <c r="A6348">
        <v>2.6116661353865034E-2</v>
      </c>
      <c r="B6348">
        <v>1466.1036822667941</v>
      </c>
    </row>
    <row r="6349" spans="1:2">
      <c r="A6349">
        <v>0.20558451407846334</v>
      </c>
      <c r="B6349">
        <v>23.660243206780802</v>
      </c>
    </row>
    <row r="6350" spans="1:2">
      <c r="A6350">
        <v>8.7144253361016943E-2</v>
      </c>
      <c r="B6350">
        <v>131.68081124570384</v>
      </c>
    </row>
    <row r="6351" spans="1:2">
      <c r="A6351">
        <v>0.79497178701152471</v>
      </c>
      <c r="B6351">
        <v>1.5823281988054536</v>
      </c>
    </row>
    <row r="6352" spans="1:2">
      <c r="A6352">
        <v>0.72549820637547757</v>
      </c>
      <c r="B6352">
        <v>1.8998849996519229</v>
      </c>
    </row>
    <row r="6353" spans="1:2">
      <c r="A6353">
        <v>1.623034214590291E-2</v>
      </c>
      <c r="B6353">
        <v>3796.1612327123735</v>
      </c>
    </row>
    <row r="6354" spans="1:2">
      <c r="A6354">
        <v>0.46785362074107018</v>
      </c>
      <c r="B6354">
        <v>4.5685671250542157</v>
      </c>
    </row>
    <row r="6355" spans="1:2">
      <c r="A6355">
        <v>0.88755567356517506</v>
      </c>
      <c r="B6355">
        <v>1.2694300975192414</v>
      </c>
    </row>
    <row r="6356" spans="1:2">
      <c r="A6356">
        <v>0.66855978788517256</v>
      </c>
      <c r="B6356">
        <v>2.2372756570186341</v>
      </c>
    </row>
    <row r="6357" spans="1:2">
      <c r="A6357">
        <v>0.70521983120789322</v>
      </c>
      <c r="B6357">
        <v>2.0107170805021282</v>
      </c>
    </row>
    <row r="6358" spans="1:2">
      <c r="A6358">
        <v>0.67574473181006045</v>
      </c>
      <c r="B6358">
        <v>2.1899523373819174</v>
      </c>
    </row>
    <row r="6359" spans="1:2">
      <c r="A6359">
        <v>0.58229593560225013</v>
      </c>
      <c r="B6359">
        <v>2.9492560736735078</v>
      </c>
    </row>
    <row r="6360" spans="1:2">
      <c r="A6360">
        <v>0.30914782701552851</v>
      </c>
      <c r="B6360">
        <v>10.463274127974392</v>
      </c>
    </row>
    <row r="6361" spans="1:2">
      <c r="A6361">
        <v>0.31936728884848264</v>
      </c>
      <c r="B6361">
        <v>9.8043574601299408</v>
      </c>
    </row>
    <row r="6362" spans="1:2">
      <c r="A6362">
        <v>0.19588321540460285</v>
      </c>
      <c r="B6362">
        <v>26.061868634599008</v>
      </c>
    </row>
    <row r="6363" spans="1:2">
      <c r="A6363">
        <v>0.5237155023565796</v>
      </c>
      <c r="B6363">
        <v>3.6459368402264971</v>
      </c>
    </row>
    <row r="6364" spans="1:2">
      <c r="A6364">
        <v>0.10404668297733188</v>
      </c>
      <c r="B6364">
        <v>92.372675160878856</v>
      </c>
    </row>
    <row r="6365" spans="1:2">
      <c r="A6365">
        <v>0.27261489339278566</v>
      </c>
      <c r="B6365">
        <v>13.455531066404244</v>
      </c>
    </row>
    <row r="6366" spans="1:2">
      <c r="A6366">
        <v>0.22972477233867172</v>
      </c>
      <c r="B6366">
        <v>18.9489146830288</v>
      </c>
    </row>
    <row r="6367" spans="1:2">
      <c r="A6367">
        <v>0.65209781677268985</v>
      </c>
      <c r="B6367">
        <v>2.3516598669024078</v>
      </c>
    </row>
    <row r="6368" spans="1:2">
      <c r="A6368">
        <v>0.75716135602416035</v>
      </c>
      <c r="B6368">
        <v>1.7443077858399332</v>
      </c>
    </row>
    <row r="6369" spans="1:2">
      <c r="A6369">
        <v>0.54947488059120886</v>
      </c>
      <c r="B6369">
        <v>3.3121066556132899</v>
      </c>
    </row>
    <row r="6370" spans="1:2">
      <c r="A6370">
        <v>1.2195737811729224E-2</v>
      </c>
      <c r="B6370">
        <v>6723.3209198862933</v>
      </c>
    </row>
    <row r="6371" spans="1:2">
      <c r="A6371">
        <v>0.18908374084527502</v>
      </c>
      <c r="B6371">
        <v>27.969946028474826</v>
      </c>
    </row>
    <row r="6372" spans="1:2">
      <c r="A6372">
        <v>0.63587807268144392</v>
      </c>
      <c r="B6372">
        <v>2.4731604997989307</v>
      </c>
    </row>
    <row r="6373" spans="1:2">
      <c r="A6373">
        <v>0.47564997650737717</v>
      </c>
      <c r="B6373">
        <v>4.4200282056608406</v>
      </c>
    </row>
    <row r="6374" spans="1:2">
      <c r="A6374">
        <v>0.87272634429695239</v>
      </c>
      <c r="B6374">
        <v>1.3129368212500188</v>
      </c>
    </row>
    <row r="6375" spans="1:2">
      <c r="A6375">
        <v>0.58818763657307782</v>
      </c>
      <c r="B6375">
        <v>2.8904683399479953</v>
      </c>
    </row>
    <row r="6376" spans="1:2">
      <c r="A6376">
        <v>0.45424646117253142</v>
      </c>
      <c r="B6376">
        <v>4.8463736509220832</v>
      </c>
    </row>
    <row r="6377" spans="1:2">
      <c r="A6377">
        <v>0.99144343464360762</v>
      </c>
      <c r="B6377">
        <v>1.0173353080941478</v>
      </c>
    </row>
    <row r="6378" spans="1:2">
      <c r="A6378">
        <v>0.65442064367098163</v>
      </c>
      <c r="B6378">
        <v>2.3349953425143775</v>
      </c>
    </row>
    <row r="6379" spans="1:2">
      <c r="A6379">
        <v>0.84420493956801801</v>
      </c>
      <c r="B6379">
        <v>1.4031503925672024</v>
      </c>
    </row>
    <row r="6380" spans="1:2">
      <c r="A6380">
        <v>0.92108511024388484</v>
      </c>
      <c r="B6380">
        <v>1.1786923813391896</v>
      </c>
    </row>
    <row r="6381" spans="1:2">
      <c r="A6381">
        <v>0.58803172225235389</v>
      </c>
      <c r="B6381">
        <v>2.8920013359984784</v>
      </c>
    </row>
    <row r="6382" spans="1:2">
      <c r="A6382">
        <v>7.2548526994686391E-2</v>
      </c>
      <c r="B6382">
        <v>189.99527555301424</v>
      </c>
    </row>
    <row r="6383" spans="1:2">
      <c r="A6383">
        <v>0.29305775960950875</v>
      </c>
      <c r="B6383">
        <v>11.643768162774617</v>
      </c>
    </row>
    <row r="6384" spans="1:2">
      <c r="A6384">
        <v>0.72204622549126296</v>
      </c>
      <c r="B6384">
        <v>1.9180944817872849</v>
      </c>
    </row>
    <row r="6385" spans="1:2">
      <c r="A6385">
        <v>0.85578906891579631</v>
      </c>
      <c r="B6385">
        <v>1.3654208498785996</v>
      </c>
    </row>
    <row r="6386" spans="1:2">
      <c r="A6386">
        <v>0.64262394262676104</v>
      </c>
      <c r="B6386">
        <v>2.4215096016260604</v>
      </c>
    </row>
    <row r="6387" spans="1:2">
      <c r="A6387">
        <v>0.84906517123712177</v>
      </c>
      <c r="B6387">
        <v>1.3871324997758356</v>
      </c>
    </row>
    <row r="6388" spans="1:2">
      <c r="A6388">
        <v>0.10294622524703367</v>
      </c>
      <c r="B6388">
        <v>94.358091078168314</v>
      </c>
    </row>
    <row r="6389" spans="1:2">
      <c r="A6389">
        <v>0.41774296787504483</v>
      </c>
      <c r="B6389">
        <v>5.7303573295660621</v>
      </c>
    </row>
    <row r="6390" spans="1:2">
      <c r="A6390">
        <v>1.8895743546909927E-2</v>
      </c>
      <c r="B6390">
        <v>2800.7350592637617</v>
      </c>
    </row>
    <row r="6391" spans="1:2">
      <c r="A6391">
        <v>0.44616998219316084</v>
      </c>
      <c r="B6391">
        <v>5.023417842518759</v>
      </c>
    </row>
    <row r="6392" spans="1:2">
      <c r="A6392">
        <v>0.84072283404993997</v>
      </c>
      <c r="B6392">
        <v>1.4147975984535088</v>
      </c>
    </row>
    <row r="6393" spans="1:2">
      <c r="A6393">
        <v>0.56218050424797639</v>
      </c>
      <c r="B6393">
        <v>3.1640871616026556</v>
      </c>
    </row>
    <row r="6394" spans="1:2">
      <c r="A6394">
        <v>0.86296441628123244</v>
      </c>
      <c r="B6394">
        <v>1.3428089384303328</v>
      </c>
    </row>
    <row r="6395" spans="1:2">
      <c r="A6395">
        <v>0.65511364173186792</v>
      </c>
      <c r="B6395">
        <v>2.3300579048542271</v>
      </c>
    </row>
    <row r="6396" spans="1:2">
      <c r="A6396">
        <v>7.6400588771544875E-2</v>
      </c>
      <c r="B6396">
        <v>171.31941752393362</v>
      </c>
    </row>
    <row r="6397" spans="1:2">
      <c r="A6397">
        <v>0.11228200300220603</v>
      </c>
      <c r="B6397">
        <v>79.319450547802717</v>
      </c>
    </row>
    <row r="6398" spans="1:2">
      <c r="A6398">
        <v>0.94006254309543369</v>
      </c>
      <c r="B6398">
        <v>1.1315832309459111</v>
      </c>
    </row>
    <row r="6399" spans="1:2">
      <c r="A6399">
        <v>0.56388120381818041</v>
      </c>
      <c r="B6399">
        <v>3.1450297903475959</v>
      </c>
    </row>
    <row r="6400" spans="1:2">
      <c r="A6400">
        <v>0.28351140577969058</v>
      </c>
      <c r="B6400">
        <v>12.441104246818194</v>
      </c>
    </row>
    <row r="6401" spans="1:2">
      <c r="A6401">
        <v>0.20544897512923477</v>
      </c>
      <c r="B6401">
        <v>23.691471810621003</v>
      </c>
    </row>
    <row r="6402" spans="1:2">
      <c r="A6402">
        <v>0.2191614738956682</v>
      </c>
      <c r="B6402">
        <v>20.819561349594526</v>
      </c>
    </row>
    <row r="6403" spans="1:2">
      <c r="A6403">
        <v>0.15060092897708466</v>
      </c>
      <c r="B6403">
        <v>44.090466954716526</v>
      </c>
    </row>
    <row r="6404" spans="1:2">
      <c r="A6404">
        <v>0.23825837922177051</v>
      </c>
      <c r="B6404">
        <v>17.615851223117946</v>
      </c>
    </row>
    <row r="6405" spans="1:2">
      <c r="A6405">
        <v>0.36327141156312326</v>
      </c>
      <c r="B6405">
        <v>7.5777026078871934</v>
      </c>
    </row>
    <row r="6406" spans="1:2">
      <c r="A6406">
        <v>0.95276361758280714</v>
      </c>
      <c r="B6406">
        <v>1.1016145680749134</v>
      </c>
    </row>
    <row r="6407" spans="1:2">
      <c r="A6407">
        <v>0.93826213678014536</v>
      </c>
      <c r="B6407">
        <v>1.1359301275859621</v>
      </c>
    </row>
    <row r="6408" spans="1:2">
      <c r="A6408">
        <v>0.24265850849769599</v>
      </c>
      <c r="B6408">
        <v>16.982786592471903</v>
      </c>
    </row>
    <row r="6409" spans="1:2">
      <c r="A6409">
        <v>0.61920845145490322</v>
      </c>
      <c r="B6409">
        <v>2.6081120722212234</v>
      </c>
    </row>
    <row r="6410" spans="1:2">
      <c r="A6410">
        <v>0.17784681759926713</v>
      </c>
      <c r="B6410">
        <v>31.616064098332735</v>
      </c>
    </row>
    <row r="6411" spans="1:2">
      <c r="A6411">
        <v>0.9351533457585095</v>
      </c>
      <c r="B6411">
        <v>1.1434951738496963</v>
      </c>
    </row>
    <row r="6412" spans="1:2">
      <c r="A6412">
        <v>0.30197900820655565</v>
      </c>
      <c r="B6412">
        <v>10.965955802328653</v>
      </c>
    </row>
    <row r="6413" spans="1:2">
      <c r="A6413">
        <v>0.30639073722933841</v>
      </c>
      <c r="B6413">
        <v>10.652431171254902</v>
      </c>
    </row>
    <row r="6414" spans="1:2">
      <c r="A6414">
        <v>0.19619948040212365</v>
      </c>
      <c r="B6414">
        <v>25.977915164773894</v>
      </c>
    </row>
    <row r="6415" spans="1:2">
      <c r="A6415">
        <v>0.85831443109657046</v>
      </c>
      <c r="B6415">
        <v>1.3573978937907054</v>
      </c>
    </row>
    <row r="6416" spans="1:2">
      <c r="A6416">
        <v>0.97506167998797166</v>
      </c>
      <c r="B6416">
        <v>1.0518064315085338</v>
      </c>
    </row>
    <row r="6417" spans="1:2">
      <c r="A6417">
        <v>0.47276429106587337</v>
      </c>
      <c r="B6417">
        <v>4.4741513196722558</v>
      </c>
    </row>
    <row r="6418" spans="1:2">
      <c r="A6418">
        <v>0.54933978619473312</v>
      </c>
      <c r="B6418">
        <v>3.3137358915774295</v>
      </c>
    </row>
    <row r="6419" spans="1:2">
      <c r="A6419">
        <v>0.34138040159083616</v>
      </c>
      <c r="B6419">
        <v>8.5807022077291855</v>
      </c>
    </row>
    <row r="6420" spans="1:2">
      <c r="A6420">
        <v>0.44825694615224077</v>
      </c>
      <c r="B6420">
        <v>4.9767513604874276</v>
      </c>
    </row>
    <row r="6421" spans="1:2">
      <c r="A6421">
        <v>0.53269121157807398</v>
      </c>
      <c r="B6421">
        <v>3.5241057853062663</v>
      </c>
    </row>
    <row r="6422" spans="1:2">
      <c r="A6422">
        <v>0.48104999861657038</v>
      </c>
      <c r="B6422">
        <v>4.3213512128448279</v>
      </c>
    </row>
    <row r="6423" spans="1:2">
      <c r="A6423">
        <v>0.59001169164864109</v>
      </c>
      <c r="B6423">
        <v>2.8726238680573819</v>
      </c>
    </row>
    <row r="6424" spans="1:2">
      <c r="A6424">
        <v>6.8951944636512552E-2</v>
      </c>
      <c r="B6424">
        <v>210.33278000122272</v>
      </c>
    </row>
    <row r="6425" spans="1:2">
      <c r="A6425">
        <v>0.38338040595705158</v>
      </c>
      <c r="B6425">
        <v>6.8036219587128999</v>
      </c>
    </row>
    <row r="6426" spans="1:2">
      <c r="A6426">
        <v>0.6535013398115197</v>
      </c>
      <c r="B6426">
        <v>2.3415694072580737</v>
      </c>
    </row>
    <row r="6427" spans="1:2">
      <c r="A6427">
        <v>0.94553463204409649</v>
      </c>
      <c r="B6427">
        <v>1.1185235162505316</v>
      </c>
    </row>
    <row r="6428" spans="1:2">
      <c r="A6428">
        <v>0.86551535219077103</v>
      </c>
      <c r="B6428">
        <v>1.3349052735038658</v>
      </c>
    </row>
    <row r="6429" spans="1:2">
      <c r="A6429">
        <v>0.25268007775096368</v>
      </c>
      <c r="B6429">
        <v>15.662388644260284</v>
      </c>
    </row>
    <row r="6430" spans="1:2">
      <c r="A6430">
        <v>0.51798822985078896</v>
      </c>
      <c r="B6430">
        <v>3.7270070740615955</v>
      </c>
    </row>
    <row r="6431" spans="1:2">
      <c r="A6431">
        <v>0.76814094823944323</v>
      </c>
      <c r="B6431">
        <v>1.6947988693477436</v>
      </c>
    </row>
    <row r="6432" spans="1:2">
      <c r="A6432">
        <v>0.12766901504074202</v>
      </c>
      <c r="B6432">
        <v>61.352036667953712</v>
      </c>
    </row>
    <row r="6433" spans="1:2">
      <c r="A6433">
        <v>2.0384805978185483E-2</v>
      </c>
      <c r="B6433">
        <v>2406.5053725477114</v>
      </c>
    </row>
    <row r="6434" spans="1:2">
      <c r="A6434">
        <v>0.41555998725878074</v>
      </c>
      <c r="B6434">
        <v>5.7907198071396895</v>
      </c>
    </row>
    <row r="6435" spans="1:2">
      <c r="A6435">
        <v>0.20458039419931584</v>
      </c>
      <c r="B6435">
        <v>23.893071228948074</v>
      </c>
    </row>
    <row r="6436" spans="1:2">
      <c r="A6436">
        <v>0.247003654426454</v>
      </c>
      <c r="B6436">
        <v>16.390539267306174</v>
      </c>
    </row>
    <row r="6437" spans="1:2">
      <c r="A6437">
        <v>0.34238635884425017</v>
      </c>
      <c r="B6437">
        <v>8.530354762919039</v>
      </c>
    </row>
    <row r="6438" spans="1:2">
      <c r="A6438">
        <v>0.17535379097781578</v>
      </c>
      <c r="B6438">
        <v>32.521433565127865</v>
      </c>
    </row>
    <row r="6439" spans="1:2">
      <c r="A6439">
        <v>0.13980884625210699</v>
      </c>
      <c r="B6439">
        <v>51.160018920711138</v>
      </c>
    </row>
    <row r="6440" spans="1:2">
      <c r="A6440">
        <v>0.40404963797310645</v>
      </c>
      <c r="B6440">
        <v>6.1253450197334347</v>
      </c>
    </row>
    <row r="6441" spans="1:2">
      <c r="A6441">
        <v>0.87496155877884041</v>
      </c>
      <c r="B6441">
        <v>1.306237219838672</v>
      </c>
    </row>
    <row r="6442" spans="1:2">
      <c r="A6442">
        <v>0.39298499719528723</v>
      </c>
      <c r="B6442">
        <v>6.4751235328389409</v>
      </c>
    </row>
    <row r="6443" spans="1:2">
      <c r="A6443">
        <v>0.69423541836539737</v>
      </c>
      <c r="B6443">
        <v>2.0748488608830504</v>
      </c>
    </row>
    <row r="6444" spans="1:2">
      <c r="A6444">
        <v>0.8124827195876867</v>
      </c>
      <c r="B6444">
        <v>1.5148573352999202</v>
      </c>
    </row>
    <row r="6445" spans="1:2">
      <c r="A6445">
        <v>8.1762689752547857E-2</v>
      </c>
      <c r="B6445">
        <v>149.5855559646439</v>
      </c>
    </row>
    <row r="6446" spans="1:2">
      <c r="A6446">
        <v>0.30150935159112091</v>
      </c>
      <c r="B6446">
        <v>11.00014542119778</v>
      </c>
    </row>
    <row r="6447" spans="1:2">
      <c r="A6447">
        <v>0.17630316052055228</v>
      </c>
      <c r="B6447">
        <v>32.172129220528724</v>
      </c>
    </row>
    <row r="6448" spans="1:2">
      <c r="A6448">
        <v>0.5398295995300586</v>
      </c>
      <c r="B6448">
        <v>3.431520616272103</v>
      </c>
    </row>
    <row r="6449" spans="1:2">
      <c r="A6449">
        <v>0.47806686767251971</v>
      </c>
      <c r="B6449">
        <v>4.375449824235238</v>
      </c>
    </row>
    <row r="6450" spans="1:2">
      <c r="A6450">
        <v>0.48316168370674206</v>
      </c>
      <c r="B6450">
        <v>4.2836603451940007</v>
      </c>
    </row>
    <row r="6451" spans="1:2">
      <c r="A6451">
        <v>0.41253616739043153</v>
      </c>
      <c r="B6451">
        <v>5.8759209022022851</v>
      </c>
    </row>
    <row r="6452" spans="1:2">
      <c r="A6452">
        <v>0.82023173368917579</v>
      </c>
      <c r="B6452">
        <v>1.4863697730243681</v>
      </c>
    </row>
    <row r="6453" spans="1:2">
      <c r="A6453">
        <v>0.76117264397028173</v>
      </c>
      <c r="B6453">
        <v>1.7259716451838585</v>
      </c>
    </row>
    <row r="6454" spans="1:2">
      <c r="A6454">
        <v>0.33787523981696044</v>
      </c>
      <c r="B6454">
        <v>8.7596603311293819</v>
      </c>
    </row>
    <row r="6455" spans="1:2">
      <c r="A6455">
        <v>0.61362382242560209</v>
      </c>
      <c r="B6455">
        <v>2.6558012846871764</v>
      </c>
    </row>
    <row r="6456" spans="1:2">
      <c r="A6456">
        <v>0.89986815169518475</v>
      </c>
      <c r="B6456">
        <v>1.234929704482217</v>
      </c>
    </row>
    <row r="6457" spans="1:2">
      <c r="A6457">
        <v>0.34090585917181659</v>
      </c>
      <c r="B6457">
        <v>8.6046075829467163</v>
      </c>
    </row>
    <row r="6458" spans="1:2">
      <c r="A6458">
        <v>0.30254924759887913</v>
      </c>
      <c r="B6458">
        <v>10.92465788442501</v>
      </c>
    </row>
    <row r="6459" spans="1:2">
      <c r="A6459">
        <v>7.29110973341911E-2</v>
      </c>
      <c r="B6459">
        <v>188.11036707592552</v>
      </c>
    </row>
    <row r="6460" spans="1:2">
      <c r="A6460">
        <v>0.51992126943425365</v>
      </c>
      <c r="B6460">
        <v>3.6993449654308543</v>
      </c>
    </row>
    <row r="6461" spans="1:2">
      <c r="A6461">
        <v>0.95695341542107215</v>
      </c>
      <c r="B6461">
        <v>1.0919893591092835</v>
      </c>
    </row>
    <row r="6462" spans="1:2">
      <c r="A6462">
        <v>0.41531895325498813</v>
      </c>
      <c r="B6462">
        <v>5.7974431477910811</v>
      </c>
    </row>
    <row r="6463" spans="1:2">
      <c r="A6463">
        <v>9.3567729840491776E-2</v>
      </c>
      <c r="B6463">
        <v>114.22148829340291</v>
      </c>
    </row>
    <row r="6464" spans="1:2">
      <c r="A6464">
        <v>0.22937524772361217</v>
      </c>
      <c r="B6464">
        <v>19.00670782647385</v>
      </c>
    </row>
    <row r="6465" spans="1:2">
      <c r="A6465">
        <v>0.129832787929959</v>
      </c>
      <c r="B6465">
        <v>59.324110367020104</v>
      </c>
    </row>
    <row r="6466" spans="1:2">
      <c r="A6466">
        <v>0.87504493753940893</v>
      </c>
      <c r="B6466">
        <v>1.3059883017617615</v>
      </c>
    </row>
    <row r="6467" spans="1:2">
      <c r="A6467">
        <v>0.8325156795518005</v>
      </c>
      <c r="B6467">
        <v>1.4428299758803869</v>
      </c>
    </row>
    <row r="6468" spans="1:2">
      <c r="A6468">
        <v>0.10426864727379748</v>
      </c>
      <c r="B6468">
        <v>91.97981282290101</v>
      </c>
    </row>
    <row r="6469" spans="1:2">
      <c r="A6469">
        <v>0.26807273178281399</v>
      </c>
      <c r="B6469">
        <v>13.915368767745893</v>
      </c>
    </row>
    <row r="6470" spans="1:2">
      <c r="A6470">
        <v>0.57121528293822732</v>
      </c>
      <c r="B6470">
        <v>3.0647874666382431</v>
      </c>
    </row>
    <row r="6471" spans="1:2">
      <c r="A6471">
        <v>0.39643483063554852</v>
      </c>
      <c r="B6471">
        <v>6.362918946912627</v>
      </c>
    </row>
    <row r="6472" spans="1:2">
      <c r="A6472">
        <v>0.22437470793628345</v>
      </c>
      <c r="B6472">
        <v>19.86333644678329</v>
      </c>
    </row>
    <row r="6473" spans="1:2">
      <c r="A6473">
        <v>0.77573047923580396</v>
      </c>
      <c r="B6473">
        <v>1.6617982171445549</v>
      </c>
    </row>
    <row r="6474" spans="1:2">
      <c r="A6474">
        <v>0.62606178721587114</v>
      </c>
      <c r="B6474">
        <v>2.5513239544564881</v>
      </c>
    </row>
    <row r="6475" spans="1:2">
      <c r="A6475">
        <v>0.76436309254670132</v>
      </c>
      <c r="B6475">
        <v>1.71159331760949</v>
      </c>
    </row>
    <row r="6476" spans="1:2">
      <c r="A6476">
        <v>9.3047412159796394E-2</v>
      </c>
      <c r="B6476">
        <v>115.50250466455483</v>
      </c>
    </row>
    <row r="6477" spans="1:2">
      <c r="A6477">
        <v>0.98233680307666416</v>
      </c>
      <c r="B6477">
        <v>1.0362848994992211</v>
      </c>
    </row>
    <row r="6478" spans="1:2">
      <c r="A6478">
        <v>0.6183343069667222</v>
      </c>
      <c r="B6478">
        <v>2.615491505321923</v>
      </c>
    </row>
    <row r="6479" spans="1:2">
      <c r="A6479">
        <v>0.2367506199761904</v>
      </c>
      <c r="B6479">
        <v>17.840940715435512</v>
      </c>
    </row>
    <row r="6480" spans="1:2">
      <c r="A6480">
        <v>0.78266645397637591</v>
      </c>
      <c r="B6480">
        <v>1.6324750796495673</v>
      </c>
    </row>
    <row r="6481" spans="1:2">
      <c r="A6481">
        <v>0.12030041279159454</v>
      </c>
      <c r="B6481">
        <v>69.098045778610498</v>
      </c>
    </row>
    <row r="6482" spans="1:2">
      <c r="A6482">
        <v>0.75809228840451115</v>
      </c>
      <c r="B6482">
        <v>1.740026419056379</v>
      </c>
    </row>
    <row r="6483" spans="1:2">
      <c r="A6483">
        <v>0.59292695370304127</v>
      </c>
      <c r="B6483">
        <v>2.8444454766160385</v>
      </c>
    </row>
    <row r="6484" spans="1:2">
      <c r="A6484">
        <v>0.44896300850726889</v>
      </c>
      <c r="B6484">
        <v>4.9611102780289906</v>
      </c>
    </row>
    <row r="6485" spans="1:2">
      <c r="A6485">
        <v>0.40800776515686055</v>
      </c>
      <c r="B6485">
        <v>6.0070762242421019</v>
      </c>
    </row>
    <row r="6486" spans="1:2">
      <c r="A6486">
        <v>0.31987713253371286</v>
      </c>
      <c r="B6486">
        <v>9.7731285563338748</v>
      </c>
    </row>
    <row r="6487" spans="1:2">
      <c r="A6487">
        <v>0.35299052823709332</v>
      </c>
      <c r="B6487">
        <v>8.025533200162517</v>
      </c>
    </row>
    <row r="6488" spans="1:2">
      <c r="A6488">
        <v>4.9950946459229373E-2</v>
      </c>
      <c r="B6488">
        <v>400.78601316496804</v>
      </c>
    </row>
    <row r="6489" spans="1:2">
      <c r="A6489">
        <v>0.22294655656099227</v>
      </c>
      <c r="B6489">
        <v>20.118632703560781</v>
      </c>
    </row>
    <row r="6490" spans="1:2">
      <c r="A6490">
        <v>0.7609758587455604</v>
      </c>
      <c r="B6490">
        <v>1.7268644189286462</v>
      </c>
    </row>
    <row r="6491" spans="1:2">
      <c r="A6491">
        <v>0.36553811391555024</v>
      </c>
      <c r="B6491">
        <v>7.4840153000706593</v>
      </c>
    </row>
    <row r="6492" spans="1:2">
      <c r="A6492">
        <v>0.3054679331818404</v>
      </c>
      <c r="B6492">
        <v>10.716889359316903</v>
      </c>
    </row>
    <row r="6493" spans="1:2">
      <c r="A6493">
        <v>0.19665529514726843</v>
      </c>
      <c r="B6493">
        <v>25.857629627714608</v>
      </c>
    </row>
    <row r="6494" spans="1:2">
      <c r="A6494">
        <v>0.72761811752905103</v>
      </c>
      <c r="B6494">
        <v>1.8888305189342303</v>
      </c>
    </row>
    <row r="6495" spans="1:2">
      <c r="A6495">
        <v>0.37819733250113696</v>
      </c>
      <c r="B6495">
        <v>6.9913827280339893</v>
      </c>
    </row>
    <row r="6496" spans="1:2">
      <c r="A6496">
        <v>0.78127149810832286</v>
      </c>
      <c r="B6496">
        <v>1.6383098341200062</v>
      </c>
    </row>
    <row r="6497" spans="1:2">
      <c r="A6497">
        <v>0.40197615981296853</v>
      </c>
      <c r="B6497">
        <v>6.188699651291973</v>
      </c>
    </row>
    <row r="6498" spans="1:2">
      <c r="A6498">
        <v>0.40487316886815705</v>
      </c>
      <c r="B6498">
        <v>6.1004518879051082</v>
      </c>
    </row>
    <row r="6499" spans="1:2">
      <c r="A6499">
        <v>0.98687551503199278</v>
      </c>
      <c r="B6499">
        <v>1.0267749198604705</v>
      </c>
    </row>
    <row r="6500" spans="1:2">
      <c r="A6500">
        <v>0.97834452341761224</v>
      </c>
      <c r="B6500">
        <v>1.044759583274415</v>
      </c>
    </row>
    <row r="6501" spans="1:2">
      <c r="A6501">
        <v>0.5643300436635954</v>
      </c>
      <c r="B6501">
        <v>3.1400289815585993</v>
      </c>
    </row>
    <row r="6502" spans="1:2">
      <c r="A6502">
        <v>0.65474961931330267</v>
      </c>
      <c r="B6502">
        <v>2.3326495187314666</v>
      </c>
    </row>
    <row r="6503" spans="1:2">
      <c r="A6503">
        <v>0.73440196160108151</v>
      </c>
      <c r="B6503">
        <v>1.8540965405980476</v>
      </c>
    </row>
    <row r="6504" spans="1:2">
      <c r="A6504">
        <v>0.33077086853193194</v>
      </c>
      <c r="B6504">
        <v>9.1399852053798814</v>
      </c>
    </row>
    <row r="6505" spans="1:2">
      <c r="A6505">
        <v>0.17816405269751745</v>
      </c>
      <c r="B6505">
        <v>31.503574561955332</v>
      </c>
    </row>
    <row r="6506" spans="1:2">
      <c r="A6506">
        <v>0.56718505882711145</v>
      </c>
      <c r="B6506">
        <v>3.1084968836108136</v>
      </c>
    </row>
    <row r="6507" spans="1:2">
      <c r="A6507">
        <v>0.75044225165430944</v>
      </c>
      <c r="B6507">
        <v>1.7756830303356137</v>
      </c>
    </row>
    <row r="6508" spans="1:2">
      <c r="A6508">
        <v>0.47035504230956993</v>
      </c>
      <c r="B6508">
        <v>4.5201036300035975</v>
      </c>
    </row>
    <row r="6509" spans="1:2">
      <c r="A6509">
        <v>0.65444276106722077</v>
      </c>
      <c r="B6509">
        <v>2.3348375192558599</v>
      </c>
    </row>
    <row r="6510" spans="1:2">
      <c r="A6510">
        <v>0.43193058539742646</v>
      </c>
      <c r="B6510">
        <v>5.3600900279356809</v>
      </c>
    </row>
    <row r="6511" spans="1:2">
      <c r="A6511">
        <v>0.41768893987619649</v>
      </c>
      <c r="B6511">
        <v>5.7318398670861281</v>
      </c>
    </row>
    <row r="6512" spans="1:2">
      <c r="A6512">
        <v>0.52238802372296078</v>
      </c>
      <c r="B6512">
        <v>3.6644903006886191</v>
      </c>
    </row>
    <row r="6513" spans="1:2">
      <c r="A6513">
        <v>0.50436525353398598</v>
      </c>
      <c r="B6513">
        <v>3.9310600722173059</v>
      </c>
    </row>
    <row r="6514" spans="1:2">
      <c r="A6514">
        <v>0.43613544805250504</v>
      </c>
      <c r="B6514">
        <v>5.2572330194665344</v>
      </c>
    </row>
    <row r="6515" spans="1:2">
      <c r="A6515">
        <v>0.33340516286133148</v>
      </c>
      <c r="B6515">
        <v>8.996122458881878</v>
      </c>
    </row>
    <row r="6516" spans="1:2">
      <c r="A6516">
        <v>0.10976665770605898</v>
      </c>
      <c r="B6516">
        <v>82.996373975682886</v>
      </c>
    </row>
    <row r="6517" spans="1:2">
      <c r="A6517">
        <v>0.73201515137277173</v>
      </c>
      <c r="B6517">
        <v>1.8662071950713199</v>
      </c>
    </row>
    <row r="6518" spans="1:2">
      <c r="A6518">
        <v>0.90658591977958047</v>
      </c>
      <c r="B6518">
        <v>1.2166959447145202</v>
      </c>
    </row>
    <row r="6519" spans="1:2">
      <c r="A6519">
        <v>0.52438145966218253</v>
      </c>
      <c r="B6519">
        <v>3.6366821404576548</v>
      </c>
    </row>
    <row r="6520" spans="1:2">
      <c r="A6520">
        <v>0.80572964199913155</v>
      </c>
      <c r="B6520">
        <v>1.5403567555064031</v>
      </c>
    </row>
    <row r="6521" spans="1:2">
      <c r="A6521">
        <v>0.10594467712010847</v>
      </c>
      <c r="B6521">
        <v>89.092617094523675</v>
      </c>
    </row>
    <row r="6522" spans="1:2">
      <c r="A6522">
        <v>0.28342435502564212</v>
      </c>
      <c r="B6522">
        <v>12.448747724195842</v>
      </c>
    </row>
    <row r="6523" spans="1:2">
      <c r="A6523">
        <v>0.27110793004823375</v>
      </c>
      <c r="B6523">
        <v>13.605532929470542</v>
      </c>
    </row>
    <row r="6524" spans="1:2">
      <c r="A6524">
        <v>0.83086782912401191</v>
      </c>
      <c r="B6524">
        <v>1.4485587467171581</v>
      </c>
    </row>
    <row r="6525" spans="1:2">
      <c r="A6525">
        <v>0.82390164190818993</v>
      </c>
      <c r="B6525">
        <v>1.4731577787499412</v>
      </c>
    </row>
    <row r="6526" spans="1:2">
      <c r="A6526">
        <v>0.24861808976107991</v>
      </c>
      <c r="B6526">
        <v>16.178362026212653</v>
      </c>
    </row>
    <row r="6527" spans="1:2">
      <c r="A6527">
        <v>0.13163884975404549</v>
      </c>
      <c r="B6527">
        <v>57.707444472955324</v>
      </c>
    </row>
    <row r="6528" spans="1:2">
      <c r="A6528">
        <v>0.62276237350096264</v>
      </c>
      <c r="B6528">
        <v>2.5784295493928191</v>
      </c>
    </row>
    <row r="6529" spans="1:2">
      <c r="A6529">
        <v>0.44403486395453395</v>
      </c>
      <c r="B6529">
        <v>5.0718436696246867</v>
      </c>
    </row>
    <row r="6530" spans="1:2">
      <c r="A6530">
        <v>0.25399975006470599</v>
      </c>
      <c r="B6530">
        <v>15.500061504081874</v>
      </c>
    </row>
    <row r="6531" spans="1:2">
      <c r="A6531">
        <v>0.42736321518368925</v>
      </c>
      <c r="B6531">
        <v>5.4752723161483541</v>
      </c>
    </row>
    <row r="6532" spans="1:2">
      <c r="A6532">
        <v>0.36897255320210154</v>
      </c>
      <c r="B6532">
        <v>7.3453395592845201</v>
      </c>
    </row>
    <row r="6533" spans="1:2">
      <c r="A6533">
        <v>0.23643825759924741</v>
      </c>
      <c r="B6533">
        <v>17.888111760330588</v>
      </c>
    </row>
    <row r="6534" spans="1:2">
      <c r="A6534">
        <v>0.15921168132372543</v>
      </c>
      <c r="B6534">
        <v>39.45028478810903</v>
      </c>
    </row>
    <row r="6535" spans="1:2">
      <c r="A6535">
        <v>0.44557261726632458</v>
      </c>
      <c r="B6535">
        <v>5.0368963421524002</v>
      </c>
    </row>
    <row r="6536" spans="1:2">
      <c r="A6536">
        <v>0.33083227589856712</v>
      </c>
      <c r="B6536">
        <v>9.1365924872315922</v>
      </c>
    </row>
    <row r="6537" spans="1:2">
      <c r="A6537">
        <v>0.68360650794305844</v>
      </c>
      <c r="B6537">
        <v>2.1398711466264184</v>
      </c>
    </row>
    <row r="6538" spans="1:2">
      <c r="A6538">
        <v>0.77823726740577492</v>
      </c>
      <c r="B6538">
        <v>1.6511097881181112</v>
      </c>
    </row>
    <row r="6539" spans="1:2">
      <c r="A6539">
        <v>0.77258434365056283</v>
      </c>
      <c r="B6539">
        <v>1.6753601999460295</v>
      </c>
    </row>
    <row r="6540" spans="1:2">
      <c r="A6540">
        <v>0.22621419898376116</v>
      </c>
      <c r="B6540">
        <v>19.541607119762748</v>
      </c>
    </row>
    <row r="6541" spans="1:2">
      <c r="A6541">
        <v>0.4540053742234107</v>
      </c>
      <c r="B6541">
        <v>4.8515220818731883</v>
      </c>
    </row>
    <row r="6542" spans="1:2">
      <c r="A6542">
        <v>0.55664705591292307</v>
      </c>
      <c r="B6542">
        <v>3.227306161458475</v>
      </c>
    </row>
    <row r="6543" spans="1:2">
      <c r="A6543">
        <v>0.53630167624885772</v>
      </c>
      <c r="B6543">
        <v>3.4768158692470377</v>
      </c>
    </row>
    <row r="6544" spans="1:2">
      <c r="A6544">
        <v>0.49282951561986654</v>
      </c>
      <c r="B6544">
        <v>4.1172437620510536</v>
      </c>
    </row>
    <row r="6545" spans="1:2">
      <c r="A6545">
        <v>0.69117260025286931</v>
      </c>
      <c r="B6545">
        <v>2.0932783095751746</v>
      </c>
    </row>
    <row r="6546" spans="1:2">
      <c r="A6546">
        <v>0.45935492714989934</v>
      </c>
      <c r="B6546">
        <v>4.7391804122091923</v>
      </c>
    </row>
    <row r="6547" spans="1:2">
      <c r="A6547">
        <v>0.416964940535407</v>
      </c>
      <c r="B6547">
        <v>5.7517621707971358</v>
      </c>
    </row>
    <row r="6548" spans="1:2">
      <c r="A6548">
        <v>0.10081651188656893</v>
      </c>
      <c r="B6548">
        <v>98.386761432842221</v>
      </c>
    </row>
    <row r="6549" spans="1:2">
      <c r="A6549">
        <v>6.7887375915852033E-2</v>
      </c>
      <c r="B6549">
        <v>216.98112470420395</v>
      </c>
    </row>
    <row r="6550" spans="1:2">
      <c r="A6550">
        <v>0.49890249315306368</v>
      </c>
      <c r="B6550">
        <v>4.0176180962500876</v>
      </c>
    </row>
    <row r="6551" spans="1:2">
      <c r="A6551">
        <v>0.48644731871832736</v>
      </c>
      <c r="B6551">
        <v>4.2259890962223423</v>
      </c>
    </row>
    <row r="6552" spans="1:2">
      <c r="A6552">
        <v>0.98316078305978039</v>
      </c>
      <c r="B6552">
        <v>1.0345486215390187</v>
      </c>
    </row>
    <row r="6553" spans="1:2">
      <c r="A6553">
        <v>0.423092480636579</v>
      </c>
      <c r="B6553">
        <v>5.586366003626301</v>
      </c>
    </row>
    <row r="6554" spans="1:2">
      <c r="A6554">
        <v>0.49626053318117336</v>
      </c>
      <c r="B6554">
        <v>4.060509438901712</v>
      </c>
    </row>
    <row r="6555" spans="1:2">
      <c r="A6555">
        <v>0.3735630123725544</v>
      </c>
      <c r="B6555">
        <v>7.1659250637049388</v>
      </c>
    </row>
    <row r="6556" spans="1:2">
      <c r="A6556">
        <v>0.61216174070184692</v>
      </c>
      <c r="B6556">
        <v>2.6685026193886445</v>
      </c>
    </row>
    <row r="6557" spans="1:2">
      <c r="A6557">
        <v>0.15107660059567185</v>
      </c>
      <c r="B6557">
        <v>43.813262316457291</v>
      </c>
    </row>
    <row r="6558" spans="1:2">
      <c r="A6558">
        <v>8.2072284605954504E-2</v>
      </c>
      <c r="B6558">
        <v>148.45914475367283</v>
      </c>
    </row>
    <row r="6559" spans="1:2">
      <c r="A6559">
        <v>3.5130011275550821E-2</v>
      </c>
      <c r="B6559">
        <v>810.29548989033481</v>
      </c>
    </row>
    <row r="6560" spans="1:2">
      <c r="A6560">
        <v>1.8689622339063128E-2</v>
      </c>
      <c r="B6560">
        <v>2862.8523402737947</v>
      </c>
    </row>
    <row r="6561" spans="1:2">
      <c r="A6561">
        <v>0.29480534172573591</v>
      </c>
      <c r="B6561">
        <v>11.506130703864336</v>
      </c>
    </row>
    <row r="6562" spans="1:2">
      <c r="A6562">
        <v>0.28518108671863462</v>
      </c>
      <c r="B6562">
        <v>12.295850121923911</v>
      </c>
    </row>
    <row r="6563" spans="1:2">
      <c r="A6563">
        <v>0.6249333900499856</v>
      </c>
      <c r="B6563">
        <v>2.5605457559556326</v>
      </c>
    </row>
    <row r="6564" spans="1:2">
      <c r="A6564">
        <v>0.32115506065232968</v>
      </c>
      <c r="B6564">
        <v>9.6955055714950014</v>
      </c>
    </row>
    <row r="6565" spans="1:2">
      <c r="A6565">
        <v>0.86945953996273051</v>
      </c>
      <c r="B6565">
        <v>1.3228215029250916</v>
      </c>
    </row>
    <row r="6566" spans="1:2">
      <c r="A6566">
        <v>0.9089290634959577</v>
      </c>
      <c r="B6566">
        <v>1.210430948052968</v>
      </c>
    </row>
    <row r="6567" spans="1:2">
      <c r="A6567">
        <v>0.26604080770400707</v>
      </c>
      <c r="B6567">
        <v>14.128741672077492</v>
      </c>
    </row>
    <row r="6568" spans="1:2">
      <c r="A6568">
        <v>0.62941162273742268</v>
      </c>
      <c r="B6568">
        <v>2.5242390634308816</v>
      </c>
    </row>
    <row r="6569" spans="1:2">
      <c r="A6569">
        <v>6.4960430383635526E-2</v>
      </c>
      <c r="B6569">
        <v>236.97482587901544</v>
      </c>
    </row>
    <row r="6570" spans="1:2">
      <c r="A6570">
        <v>0.59062495410261739</v>
      </c>
      <c r="B6570">
        <v>2.866661513254948</v>
      </c>
    </row>
    <row r="6571" spans="1:2">
      <c r="A6571">
        <v>0.41252267110573837</v>
      </c>
      <c r="B6571">
        <v>5.8763053872458659</v>
      </c>
    </row>
    <row r="6572" spans="1:2">
      <c r="A6572">
        <v>0.13668913341504263</v>
      </c>
      <c r="B6572">
        <v>53.521961298902838</v>
      </c>
    </row>
    <row r="6573" spans="1:2">
      <c r="A6573">
        <v>0.9749608041888258</v>
      </c>
      <c r="B6573">
        <v>1.0520240962656437</v>
      </c>
    </row>
    <row r="6574" spans="1:2">
      <c r="A6574">
        <v>0.41322956750696282</v>
      </c>
      <c r="B6574">
        <v>5.8562178307747867</v>
      </c>
    </row>
    <row r="6575" spans="1:2">
      <c r="A6575">
        <v>0.22747471029100685</v>
      </c>
      <c r="B6575">
        <v>19.325634376322316</v>
      </c>
    </row>
    <row r="6576" spans="1:2">
      <c r="A6576">
        <v>0.66655448883974944</v>
      </c>
      <c r="B6576">
        <v>2.2507573914920265</v>
      </c>
    </row>
    <row r="6577" spans="1:2">
      <c r="A6577">
        <v>7.2432869386147125E-2</v>
      </c>
      <c r="B6577">
        <v>190.60251210917806</v>
      </c>
    </row>
    <row r="6578" spans="1:2">
      <c r="A6578">
        <v>5.8590882908609254E-2</v>
      </c>
      <c r="B6578">
        <v>291.29961798064551</v>
      </c>
    </row>
    <row r="6579" spans="1:2">
      <c r="A6579">
        <v>1.3594006559693117E-2</v>
      </c>
      <c r="B6579">
        <v>5411.3428376780957</v>
      </c>
    </row>
    <row r="6580" spans="1:2">
      <c r="A6580">
        <v>0.84785043892518663</v>
      </c>
      <c r="B6580">
        <v>1.391110092176123</v>
      </c>
    </row>
    <row r="6581" spans="1:2">
      <c r="A6581">
        <v>0.90751002336353426</v>
      </c>
      <c r="B6581">
        <v>1.2142193205486531</v>
      </c>
    </row>
    <row r="6582" spans="1:2">
      <c r="A6582">
        <v>0.53461689448736305</v>
      </c>
      <c r="B6582">
        <v>3.4987639442545864</v>
      </c>
    </row>
    <row r="6583" spans="1:2">
      <c r="A6583">
        <v>0.22136909289485907</v>
      </c>
      <c r="B6583">
        <v>20.406382792127079</v>
      </c>
    </row>
    <row r="6584" spans="1:2">
      <c r="A6584">
        <v>0.99042498017612357</v>
      </c>
      <c r="B6584">
        <v>1.0194286365667617</v>
      </c>
    </row>
    <row r="6585" spans="1:2">
      <c r="A6585">
        <v>0.57152182146171482</v>
      </c>
      <c r="B6585">
        <v>3.0615007208187914</v>
      </c>
    </row>
    <row r="6586" spans="1:2">
      <c r="A6586">
        <v>0.54539068134872504</v>
      </c>
      <c r="B6586">
        <v>3.3618983153329767</v>
      </c>
    </row>
    <row r="6587" spans="1:2">
      <c r="A6587">
        <v>0.89737180330375299</v>
      </c>
      <c r="B6587">
        <v>1.2418100248241168</v>
      </c>
    </row>
    <row r="6588" spans="1:2">
      <c r="A6588">
        <v>0.61806740922689229</v>
      </c>
      <c r="B6588">
        <v>2.6177508688900568</v>
      </c>
    </row>
    <row r="6589" spans="1:2">
      <c r="A6589">
        <v>0.73354379020027172</v>
      </c>
      <c r="B6589">
        <v>1.8584372858355527</v>
      </c>
    </row>
    <row r="6590" spans="1:2">
      <c r="A6590">
        <v>0.15965206139943877</v>
      </c>
      <c r="B6590">
        <v>39.232947680520716</v>
      </c>
    </row>
    <row r="6591" spans="1:2">
      <c r="A6591">
        <v>0.47217784240453042</v>
      </c>
      <c r="B6591">
        <v>4.4852720849597407</v>
      </c>
    </row>
    <row r="6592" spans="1:2">
      <c r="A6592">
        <v>0.22731583043764569</v>
      </c>
      <c r="B6592">
        <v>19.352658688528006</v>
      </c>
    </row>
    <row r="6593" spans="1:2">
      <c r="A6593">
        <v>0.81841933642333764</v>
      </c>
      <c r="B6593">
        <v>1.4929602217532725</v>
      </c>
    </row>
    <row r="6594" spans="1:2">
      <c r="A6594">
        <v>0.4820387534041839</v>
      </c>
      <c r="B6594">
        <v>4.3036415389026494</v>
      </c>
    </row>
    <row r="6595" spans="1:2">
      <c r="A6595">
        <v>0.20957990391604309</v>
      </c>
      <c r="B6595">
        <v>22.766733620831683</v>
      </c>
    </row>
    <row r="6596" spans="1:2">
      <c r="A6596">
        <v>3.9699734647980378E-2</v>
      </c>
      <c r="B6596">
        <v>634.49001516027477</v>
      </c>
    </row>
    <row r="6597" spans="1:2">
      <c r="A6597">
        <v>0.41383304426936118</v>
      </c>
      <c r="B6597">
        <v>5.839150491127719</v>
      </c>
    </row>
    <row r="6598" spans="1:2">
      <c r="A6598">
        <v>0.24968779105297667</v>
      </c>
      <c r="B6598">
        <v>16.040037730424569</v>
      </c>
    </row>
    <row r="6599" spans="1:2">
      <c r="A6599">
        <v>0.8815216132821373</v>
      </c>
      <c r="B6599">
        <v>1.2868682034913104</v>
      </c>
    </row>
    <row r="6600" spans="1:2">
      <c r="A6600">
        <v>4.8573635380194879E-2</v>
      </c>
      <c r="B6600">
        <v>423.8369181852371</v>
      </c>
    </row>
    <row r="6601" spans="1:2">
      <c r="A6601">
        <v>6.2054071059705507E-2</v>
      </c>
      <c r="B6601">
        <v>259.69252116674892</v>
      </c>
    </row>
    <row r="6602" spans="1:2">
      <c r="A6602">
        <v>0.17580073168079746</v>
      </c>
      <c r="B6602">
        <v>32.35628435581156</v>
      </c>
    </row>
    <row r="6603" spans="1:2">
      <c r="A6603">
        <v>0.42596829151125437</v>
      </c>
      <c r="B6603">
        <v>5.5111909165225281</v>
      </c>
    </row>
    <row r="6604" spans="1:2">
      <c r="A6604">
        <v>0.23542786621611356</v>
      </c>
      <c r="B6604">
        <v>18.041982910501623</v>
      </c>
    </row>
    <row r="6605" spans="1:2">
      <c r="A6605">
        <v>0.71066893047845103</v>
      </c>
      <c r="B6605">
        <v>1.9800006911789911</v>
      </c>
    </row>
    <row r="6606" spans="1:2">
      <c r="A6606">
        <v>0.74294128618532929</v>
      </c>
      <c r="B6606">
        <v>1.811719727772835</v>
      </c>
    </row>
    <row r="6607" spans="1:2">
      <c r="A6607">
        <v>0.47198695523778045</v>
      </c>
      <c r="B6607">
        <v>4.488900803952327</v>
      </c>
    </row>
    <row r="6608" spans="1:2">
      <c r="A6608">
        <v>0.84903965685392646</v>
      </c>
      <c r="B6608">
        <v>1.3872158701146271</v>
      </c>
    </row>
    <row r="6609" spans="1:2">
      <c r="A6609">
        <v>0.43914649930752514</v>
      </c>
      <c r="B6609">
        <v>5.1853867047596882</v>
      </c>
    </row>
    <row r="6610" spans="1:2">
      <c r="A6610">
        <v>0.47130204721923108</v>
      </c>
      <c r="B6610">
        <v>4.5019570515633864</v>
      </c>
    </row>
    <row r="6611" spans="1:2">
      <c r="A6611">
        <v>0.270700205945964</v>
      </c>
      <c r="B6611">
        <v>13.646548645051459</v>
      </c>
    </row>
    <row r="6612" spans="1:2">
      <c r="A6612">
        <v>0.78082244391856226</v>
      </c>
      <c r="B6612">
        <v>1.6401947733914295</v>
      </c>
    </row>
    <row r="6613" spans="1:2">
      <c r="A6613">
        <v>0.35884149983089619</v>
      </c>
      <c r="B6613">
        <v>7.7659514934096441</v>
      </c>
    </row>
    <row r="6614" spans="1:2">
      <c r="A6614">
        <v>0.51271342696573807</v>
      </c>
      <c r="B6614">
        <v>3.8040885540141463</v>
      </c>
    </row>
    <row r="6615" spans="1:2">
      <c r="A6615">
        <v>0.61051349790481702</v>
      </c>
      <c r="B6615">
        <v>2.6829307277866894</v>
      </c>
    </row>
    <row r="6616" spans="1:2">
      <c r="A6616">
        <v>0.3421484619308981</v>
      </c>
      <c r="B6616">
        <v>8.5422212524626655</v>
      </c>
    </row>
    <row r="6617" spans="1:2">
      <c r="A6617">
        <v>7.9158617330605363E-2</v>
      </c>
      <c r="B6617">
        <v>159.58923778825758</v>
      </c>
    </row>
    <row r="6618" spans="1:2">
      <c r="A6618">
        <v>0.86529705207950203</v>
      </c>
      <c r="B6618">
        <v>1.3355789074379998</v>
      </c>
    </row>
    <row r="6619" spans="1:2">
      <c r="A6619">
        <v>0.19745043461859324</v>
      </c>
      <c r="B6619">
        <v>25.649789890721312</v>
      </c>
    </row>
    <row r="6620" spans="1:2">
      <c r="A6620">
        <v>0.98883616068858693</v>
      </c>
      <c r="B6620">
        <v>1.022707216721916</v>
      </c>
    </row>
    <row r="6621" spans="1:2">
      <c r="A6621">
        <v>1.1473789600604967E-2</v>
      </c>
      <c r="B6621">
        <v>7596.0223939792377</v>
      </c>
    </row>
    <row r="6622" spans="1:2">
      <c r="A6622">
        <v>0.796196358615749</v>
      </c>
      <c r="B6622">
        <v>1.5774646144342503</v>
      </c>
    </row>
    <row r="6623" spans="1:2">
      <c r="A6623">
        <v>0.15268209383331377</v>
      </c>
      <c r="B6623">
        <v>42.896690338148083</v>
      </c>
    </row>
    <row r="6624" spans="1:2">
      <c r="A6624">
        <v>0.32518689439641069</v>
      </c>
      <c r="B6624">
        <v>9.45657630256337</v>
      </c>
    </row>
    <row r="6625" spans="1:2">
      <c r="A6625">
        <v>0.70685071603107019</v>
      </c>
      <c r="B6625">
        <v>2.0014493104753623</v>
      </c>
    </row>
    <row r="6626" spans="1:2">
      <c r="A6626">
        <v>0.80217945743339136</v>
      </c>
      <c r="B6626">
        <v>1.5540211587497343</v>
      </c>
    </row>
    <row r="6627" spans="1:2">
      <c r="A6627">
        <v>0.88717716454110462</v>
      </c>
      <c r="B6627">
        <v>1.2705135186573189</v>
      </c>
    </row>
    <row r="6628" spans="1:2">
      <c r="A6628">
        <v>0.66355227390443283</v>
      </c>
      <c r="B6628">
        <v>2.2711703843771094</v>
      </c>
    </row>
    <row r="6629" spans="1:2">
      <c r="A6629">
        <v>7.9095749423144568E-2</v>
      </c>
      <c r="B6629">
        <v>159.84303217802324</v>
      </c>
    </row>
    <row r="6630" spans="1:2">
      <c r="A6630">
        <v>0.73169554547677618</v>
      </c>
      <c r="B6630">
        <v>1.8678378762795467</v>
      </c>
    </row>
    <row r="6631" spans="1:2">
      <c r="A6631">
        <v>4.9831758081750444E-2</v>
      </c>
      <c r="B6631">
        <v>402.7055184695401</v>
      </c>
    </row>
    <row r="6632" spans="1:2">
      <c r="A6632">
        <v>0.87909656452230522</v>
      </c>
      <c r="B6632">
        <v>1.2939778263146209</v>
      </c>
    </row>
    <row r="6633" spans="1:2">
      <c r="A6633">
        <v>0.5154694942974416</v>
      </c>
      <c r="B6633">
        <v>3.7635185650186997</v>
      </c>
    </row>
    <row r="6634" spans="1:2">
      <c r="A6634">
        <v>0.38994223829032659</v>
      </c>
      <c r="B6634">
        <v>6.5765698863626758</v>
      </c>
    </row>
    <row r="6635" spans="1:2">
      <c r="A6635">
        <v>0.22558396518835089</v>
      </c>
      <c r="B6635">
        <v>19.650949865419879</v>
      </c>
    </row>
    <row r="6636" spans="1:2">
      <c r="A6636">
        <v>0.77531381439783198</v>
      </c>
      <c r="B6636">
        <v>1.6635848458060534</v>
      </c>
    </row>
    <row r="6637" spans="1:2">
      <c r="A6637">
        <v>0.27852691247452466</v>
      </c>
      <c r="B6637">
        <v>12.890378511312436</v>
      </c>
    </row>
    <row r="6638" spans="1:2">
      <c r="A6638">
        <v>0.16099760522257434</v>
      </c>
      <c r="B6638">
        <v>38.5799062324622</v>
      </c>
    </row>
    <row r="6639" spans="1:2">
      <c r="A6639">
        <v>0.11779581893760893</v>
      </c>
      <c r="B6639">
        <v>72.067631359772818</v>
      </c>
    </row>
    <row r="6640" spans="1:2">
      <c r="A6640">
        <v>0.14762494427161377</v>
      </c>
      <c r="B6640">
        <v>45.886032316635571</v>
      </c>
    </row>
    <row r="6641" spans="1:2">
      <c r="A6641">
        <v>0.44014270693209179</v>
      </c>
      <c r="B6641">
        <v>5.1619403283468399</v>
      </c>
    </row>
    <row r="6642" spans="1:2">
      <c r="A6642">
        <v>0.2391178029940515</v>
      </c>
      <c r="B6642">
        <v>17.489450977010431</v>
      </c>
    </row>
    <row r="6643" spans="1:2">
      <c r="A6643">
        <v>0.96569666722447489</v>
      </c>
      <c r="B6643">
        <v>1.0723055031503845</v>
      </c>
    </row>
    <row r="6644" spans="1:2">
      <c r="A6644">
        <v>1.889884102576378E-2</v>
      </c>
      <c r="B6644">
        <v>2799.8170657545434</v>
      </c>
    </row>
    <row r="6645" spans="1:2">
      <c r="A6645">
        <v>0.15063853111354186</v>
      </c>
      <c r="B6645">
        <v>44.068458125739433</v>
      </c>
    </row>
    <row r="6646" spans="1:2">
      <c r="A6646">
        <v>0.53658883059262719</v>
      </c>
      <c r="B6646">
        <v>3.4730956440718188</v>
      </c>
    </row>
    <row r="6647" spans="1:2">
      <c r="A6647">
        <v>8.8634956809084731E-2</v>
      </c>
      <c r="B6647">
        <v>127.28872172585859</v>
      </c>
    </row>
    <row r="6648" spans="1:2">
      <c r="A6648">
        <v>7.126536768001035E-2</v>
      </c>
      <c r="B6648">
        <v>196.89874123448811</v>
      </c>
    </row>
    <row r="6649" spans="1:2">
      <c r="A6649">
        <v>0.5889478208805734</v>
      </c>
      <c r="B6649">
        <v>2.8830114124563453</v>
      </c>
    </row>
    <row r="6650" spans="1:2">
      <c r="A6650">
        <v>0.70902966263844203</v>
      </c>
      <c r="B6650">
        <v>1.9891667492331266</v>
      </c>
    </row>
    <row r="6651" spans="1:2">
      <c r="A6651">
        <v>0.26006864668328533</v>
      </c>
      <c r="B6651">
        <v>14.785091089426556</v>
      </c>
    </row>
    <row r="6652" spans="1:2">
      <c r="A6652">
        <v>0.62824187132788012</v>
      </c>
      <c r="B6652">
        <v>2.5336477999347391</v>
      </c>
    </row>
    <row r="6653" spans="1:2">
      <c r="A6653">
        <v>0.46730502423587961</v>
      </c>
      <c r="B6653">
        <v>4.5793000338568426</v>
      </c>
    </row>
    <row r="6654" spans="1:2">
      <c r="A6654">
        <v>0.78372670130062461</v>
      </c>
      <c r="B6654">
        <v>1.6280611517420405</v>
      </c>
    </row>
    <row r="6655" spans="1:2">
      <c r="A6655">
        <v>0.74388782829456446</v>
      </c>
      <c r="B6655">
        <v>1.807112103006183</v>
      </c>
    </row>
    <row r="6656" spans="1:2">
      <c r="A6656">
        <v>0.28124327519586867</v>
      </c>
      <c r="B6656">
        <v>12.64257988006946</v>
      </c>
    </row>
    <row r="6657" spans="1:2">
      <c r="A6657">
        <v>0.55705605244128087</v>
      </c>
      <c r="B6657">
        <v>3.2225688555916676</v>
      </c>
    </row>
    <row r="6658" spans="1:2">
      <c r="A6658">
        <v>0.12761440717374573</v>
      </c>
      <c r="B6658">
        <v>61.404554573288337</v>
      </c>
    </row>
    <row r="6659" spans="1:2">
      <c r="A6659">
        <v>0.55698566511004088</v>
      </c>
      <c r="B6659">
        <v>3.2233833912899259</v>
      </c>
    </row>
    <row r="6660" spans="1:2">
      <c r="A6660">
        <v>0.83913304474449557</v>
      </c>
      <c r="B6660">
        <v>1.4201635192882394</v>
      </c>
    </row>
    <row r="6661" spans="1:2">
      <c r="A6661">
        <v>7.767363537910299E-3</v>
      </c>
      <c r="B6661">
        <v>16574.969424639283</v>
      </c>
    </row>
    <row r="6662" spans="1:2">
      <c r="A6662">
        <v>0.83576099713201657</v>
      </c>
      <c r="B6662">
        <v>1.4316465146266442</v>
      </c>
    </row>
    <row r="6663" spans="1:2">
      <c r="A6663">
        <v>0.67793973734155255</v>
      </c>
      <c r="B6663">
        <v>2.1757942187621975</v>
      </c>
    </row>
    <row r="6664" spans="1:2">
      <c r="A6664">
        <v>0.69796565639339114</v>
      </c>
      <c r="B6664">
        <v>2.0527302998596908</v>
      </c>
    </row>
    <row r="6665" spans="1:2">
      <c r="A6665">
        <v>0.17585404036645369</v>
      </c>
      <c r="B6665">
        <v>32.336670253707268</v>
      </c>
    </row>
    <row r="6666" spans="1:2">
      <c r="A6666">
        <v>0.72612550296320832</v>
      </c>
      <c r="B6666">
        <v>1.8966038131879588</v>
      </c>
    </row>
    <row r="6667" spans="1:2">
      <c r="A6667">
        <v>0.21964753972208761</v>
      </c>
      <c r="B6667">
        <v>20.727518614132293</v>
      </c>
    </row>
    <row r="6668" spans="1:2">
      <c r="A6668">
        <v>0.59723428501897846</v>
      </c>
      <c r="B6668">
        <v>2.8035644087097609</v>
      </c>
    </row>
    <row r="6669" spans="1:2">
      <c r="A6669">
        <v>0.53326395697859419</v>
      </c>
      <c r="B6669">
        <v>3.5165398081711507</v>
      </c>
    </row>
    <row r="6670" spans="1:2">
      <c r="A6670">
        <v>0.21446951262191982</v>
      </c>
      <c r="B6670">
        <v>21.740467074483238</v>
      </c>
    </row>
    <row r="6671" spans="1:2">
      <c r="A6671">
        <v>2.3071068510449599E-3</v>
      </c>
      <c r="B6671">
        <v>187873.09169611376</v>
      </c>
    </row>
    <row r="6672" spans="1:2">
      <c r="A6672">
        <v>0.21917575065536798</v>
      </c>
      <c r="B6672">
        <v>20.81684913172537</v>
      </c>
    </row>
    <row r="6673" spans="1:2">
      <c r="A6673">
        <v>0.12738751062750797</v>
      </c>
      <c r="B6673">
        <v>61.623491095750268</v>
      </c>
    </row>
    <row r="6674" spans="1:2">
      <c r="A6674">
        <v>3.6244501894735714E-2</v>
      </c>
      <c r="B6674">
        <v>761.22970769331494</v>
      </c>
    </row>
    <row r="6675" spans="1:2">
      <c r="A6675">
        <v>0.59291052154097423</v>
      </c>
      <c r="B6675">
        <v>2.8446031430262484</v>
      </c>
    </row>
    <row r="6676" spans="1:2">
      <c r="A6676">
        <v>4.5200069437580259E-2</v>
      </c>
      <c r="B6676">
        <v>489.46517324564223</v>
      </c>
    </row>
    <row r="6677" spans="1:2">
      <c r="A6677">
        <v>0.27888957715907914</v>
      </c>
      <c r="B6677">
        <v>12.856875319678254</v>
      </c>
    </row>
    <row r="6678" spans="1:2">
      <c r="A6678">
        <v>0.49584038023784882</v>
      </c>
      <c r="B6678">
        <v>4.0673937422744046</v>
      </c>
    </row>
    <row r="6679" spans="1:2">
      <c r="A6679">
        <v>0.78412614301211914</v>
      </c>
      <c r="B6679">
        <v>1.6264028729050442</v>
      </c>
    </row>
    <row r="6680" spans="1:2">
      <c r="A6680">
        <v>0.45443887706449893</v>
      </c>
      <c r="B6680">
        <v>4.8422704725413279</v>
      </c>
    </row>
    <row r="6681" spans="1:2">
      <c r="A6681">
        <v>2.9378443041583324E-4</v>
      </c>
      <c r="B6681">
        <v>11586238.07455994</v>
      </c>
    </row>
    <row r="6682" spans="1:2">
      <c r="A6682">
        <v>0.32129852791657165</v>
      </c>
      <c r="B6682">
        <v>9.6868489672171361</v>
      </c>
    </row>
    <row r="6683" spans="1:2">
      <c r="A6683">
        <v>0.60451181600050896</v>
      </c>
      <c r="B6683">
        <v>2.73646823808707</v>
      </c>
    </row>
    <row r="6684" spans="1:2">
      <c r="A6684">
        <v>0.42018979063458683</v>
      </c>
      <c r="B6684">
        <v>5.6638143270849941</v>
      </c>
    </row>
    <row r="6685" spans="1:2">
      <c r="A6685">
        <v>0.74083251903557645</v>
      </c>
      <c r="B6685">
        <v>1.8220484658755098</v>
      </c>
    </row>
    <row r="6686" spans="1:2">
      <c r="A6686">
        <v>0.4143170865761272</v>
      </c>
      <c r="B6686">
        <v>5.8255148244343875</v>
      </c>
    </row>
    <row r="6687" spans="1:2">
      <c r="A6687">
        <v>0.86189753099477451</v>
      </c>
      <c r="B6687">
        <v>1.3461353426060625</v>
      </c>
    </row>
    <row r="6688" spans="1:2">
      <c r="A6688">
        <v>0.74604629918224141</v>
      </c>
      <c r="B6688">
        <v>1.7966705091329613</v>
      </c>
    </row>
    <row r="6689" spans="1:2">
      <c r="A6689">
        <v>0.46296688111381212</v>
      </c>
      <c r="B6689">
        <v>4.665521029136241</v>
      </c>
    </row>
    <row r="6690" spans="1:2">
      <c r="A6690">
        <v>0.43396520708180031</v>
      </c>
      <c r="B6690">
        <v>5.3099468841521533</v>
      </c>
    </row>
    <row r="6691" spans="1:2">
      <c r="A6691">
        <v>0.326732747373919</v>
      </c>
      <c r="B6691">
        <v>9.3673052090007438</v>
      </c>
    </row>
    <row r="6692" spans="1:2">
      <c r="A6692">
        <v>0.71140035423603831</v>
      </c>
      <c r="B6692">
        <v>1.9759313227957813</v>
      </c>
    </row>
    <row r="6693" spans="1:2">
      <c r="A6693">
        <v>0.3140521101593714</v>
      </c>
      <c r="B6693">
        <v>10.139033741355584</v>
      </c>
    </row>
    <row r="6694" spans="1:2">
      <c r="A6694">
        <v>0.36043256978948968</v>
      </c>
      <c r="B6694">
        <v>7.6975398069225491</v>
      </c>
    </row>
    <row r="6695" spans="1:2">
      <c r="A6695">
        <v>0.88684313971113693</v>
      </c>
      <c r="B6695">
        <v>1.2714707634368403</v>
      </c>
    </row>
    <row r="6696" spans="1:2">
      <c r="A6696">
        <v>0.94377284100989867</v>
      </c>
      <c r="B6696">
        <v>1.1227034289014235</v>
      </c>
    </row>
    <row r="6697" spans="1:2">
      <c r="A6697">
        <v>0.57811674840743432</v>
      </c>
      <c r="B6697">
        <v>2.9920503485200687</v>
      </c>
    </row>
    <row r="6698" spans="1:2">
      <c r="A6698">
        <v>8.0983505114973653E-2</v>
      </c>
      <c r="B6698">
        <v>152.47788531534482</v>
      </c>
    </row>
    <row r="6699" spans="1:2">
      <c r="A6699">
        <v>0.10501929795945575</v>
      </c>
      <c r="B6699">
        <v>90.669616429156932</v>
      </c>
    </row>
    <row r="6700" spans="1:2">
      <c r="A6700">
        <v>0.56828642173500654</v>
      </c>
      <c r="B6700">
        <v>3.0964597646079453</v>
      </c>
    </row>
    <row r="6701" spans="1:2">
      <c r="A6701">
        <v>0.70844493265083397</v>
      </c>
      <c r="B6701">
        <v>1.9924517059039377</v>
      </c>
    </row>
    <row r="6702" spans="1:2">
      <c r="A6702">
        <v>0.26754290555908811</v>
      </c>
      <c r="B6702">
        <v>13.970537694973775</v>
      </c>
    </row>
    <row r="6703" spans="1:2">
      <c r="A6703">
        <v>0.31643562411354509</v>
      </c>
      <c r="B6703">
        <v>9.9868668498322535</v>
      </c>
    </row>
    <row r="6704" spans="1:2">
      <c r="A6704">
        <v>0.83169577517680704</v>
      </c>
      <c r="B6704">
        <v>1.4456761264809657</v>
      </c>
    </row>
    <row r="6705" spans="1:2">
      <c r="A6705">
        <v>0.40060002936054873</v>
      </c>
      <c r="B6705">
        <v>6.2312911898823442</v>
      </c>
    </row>
    <row r="6706" spans="1:2">
      <c r="A6706">
        <v>0.82304151895742805</v>
      </c>
      <c r="B6706">
        <v>1.4762384469271472</v>
      </c>
    </row>
    <row r="6707" spans="1:2">
      <c r="A6707">
        <v>0.14251728637423522</v>
      </c>
      <c r="B6707">
        <v>49.233976158125365</v>
      </c>
    </row>
    <row r="6708" spans="1:2">
      <c r="A6708">
        <v>0.53166828243266639</v>
      </c>
      <c r="B6708">
        <v>3.5376795814505946</v>
      </c>
    </row>
    <row r="6709" spans="1:2">
      <c r="A6709">
        <v>9.496847326548874E-3</v>
      </c>
      <c r="B6709">
        <v>11087.69031874469</v>
      </c>
    </row>
    <row r="6710" spans="1:2">
      <c r="A6710">
        <v>1.6112607415861291E-2</v>
      </c>
      <c r="B6710">
        <v>3851.8409747212268</v>
      </c>
    </row>
    <row r="6711" spans="1:2">
      <c r="A6711">
        <v>0.62418410041959138</v>
      </c>
      <c r="B6711">
        <v>2.5666969602205332</v>
      </c>
    </row>
    <row r="6712" spans="1:2">
      <c r="A6712">
        <v>0.10670137932677815</v>
      </c>
      <c r="B6712">
        <v>87.833448211067719</v>
      </c>
    </row>
    <row r="6713" spans="1:2">
      <c r="A6713">
        <v>0.45054343483555748</v>
      </c>
      <c r="B6713">
        <v>4.9263659366035819</v>
      </c>
    </row>
    <row r="6714" spans="1:2">
      <c r="A6714">
        <v>0.29817005567072496</v>
      </c>
      <c r="B6714">
        <v>11.247912965381781</v>
      </c>
    </row>
    <row r="6715" spans="1:2">
      <c r="A6715">
        <v>0.88649978831815357</v>
      </c>
      <c r="B6715">
        <v>1.2724558641804018</v>
      </c>
    </row>
    <row r="6716" spans="1:2">
      <c r="A6716">
        <v>0.23856821509376225</v>
      </c>
      <c r="B6716">
        <v>17.570124441186039</v>
      </c>
    </row>
    <row r="6717" spans="1:2">
      <c r="A6717">
        <v>0.2485928094886356</v>
      </c>
      <c r="B6717">
        <v>16.18165266198406</v>
      </c>
    </row>
    <row r="6718" spans="1:2">
      <c r="A6718">
        <v>0.56928666905022163</v>
      </c>
      <c r="B6718">
        <v>3.0855882484005273</v>
      </c>
    </row>
    <row r="6719" spans="1:2">
      <c r="A6719">
        <v>0.26911846609974299</v>
      </c>
      <c r="B6719">
        <v>13.807434842727512</v>
      </c>
    </row>
    <row r="6720" spans="1:2">
      <c r="A6720">
        <v>0.1129613780797416</v>
      </c>
      <c r="B6720">
        <v>78.368229651854094</v>
      </c>
    </row>
    <row r="6721" spans="1:2">
      <c r="A6721">
        <v>9.4536246893782039E-2</v>
      </c>
      <c r="B6721">
        <v>111.89309494287507</v>
      </c>
    </row>
    <row r="6722" spans="1:2">
      <c r="A6722">
        <v>0.45856771246623484</v>
      </c>
      <c r="B6722">
        <v>4.7554657047155677</v>
      </c>
    </row>
    <row r="6723" spans="1:2">
      <c r="A6723">
        <v>0.47453083400279183</v>
      </c>
      <c r="B6723">
        <v>4.4409013469109571</v>
      </c>
    </row>
    <row r="6724" spans="1:2">
      <c r="A6724">
        <v>0.77834639821601836</v>
      </c>
      <c r="B6724">
        <v>1.6506468211987113</v>
      </c>
    </row>
    <row r="6725" spans="1:2">
      <c r="A6725">
        <v>0.54381928254866296</v>
      </c>
      <c r="B6725">
        <v>3.3813552038759478</v>
      </c>
    </row>
    <row r="6726" spans="1:2">
      <c r="A6726">
        <v>0.33164902581546229</v>
      </c>
      <c r="B6726">
        <v>9.091646644598411</v>
      </c>
    </row>
    <row r="6727" spans="1:2">
      <c r="A6727">
        <v>0.46896194878772146</v>
      </c>
      <c r="B6727">
        <v>4.5469982635431725</v>
      </c>
    </row>
    <row r="6728" spans="1:2">
      <c r="A6728">
        <v>0.1565700265752154</v>
      </c>
      <c r="B6728">
        <v>40.792727984486994</v>
      </c>
    </row>
    <row r="6729" spans="1:2">
      <c r="A6729">
        <v>0.58947983478532473</v>
      </c>
      <c r="B6729">
        <v>2.8778098434477997</v>
      </c>
    </row>
    <row r="6730" spans="1:2">
      <c r="A6730">
        <v>0.67731666670841317</v>
      </c>
      <c r="B6730">
        <v>2.1797991313745246</v>
      </c>
    </row>
    <row r="6731" spans="1:2">
      <c r="A6731">
        <v>0.25926504825932106</v>
      </c>
      <c r="B6731">
        <v>14.876886640980079</v>
      </c>
    </row>
    <row r="6732" spans="1:2">
      <c r="A6732">
        <v>0.93960364091957982</v>
      </c>
      <c r="B6732">
        <v>1.1326888307835374</v>
      </c>
    </row>
    <row r="6733" spans="1:2">
      <c r="A6733">
        <v>0.40257633397325687</v>
      </c>
      <c r="B6733">
        <v>6.1702607685053144</v>
      </c>
    </row>
    <row r="6734" spans="1:2">
      <c r="A6734">
        <v>0.54112111517982542</v>
      </c>
      <c r="B6734">
        <v>3.4151598659653386</v>
      </c>
    </row>
    <row r="6735" spans="1:2">
      <c r="A6735">
        <v>0.68068073447691546</v>
      </c>
      <c r="B6735">
        <v>2.1583063197448031</v>
      </c>
    </row>
    <row r="6736" spans="1:2">
      <c r="A6736">
        <v>0.91311668331340035</v>
      </c>
      <c r="B6736">
        <v>1.1993541564049539</v>
      </c>
    </row>
    <row r="6737" spans="1:2">
      <c r="A6737">
        <v>0.75779654577166289</v>
      </c>
      <c r="B6737">
        <v>1.7413848322422076</v>
      </c>
    </row>
    <row r="6738" spans="1:2">
      <c r="A6738">
        <v>0.37936463148195454</v>
      </c>
      <c r="B6738">
        <v>6.9484241727525697</v>
      </c>
    </row>
    <row r="6739" spans="1:2">
      <c r="A6739">
        <v>0.52296311845036936</v>
      </c>
      <c r="B6739">
        <v>3.6564351617232251</v>
      </c>
    </row>
    <row r="6740" spans="1:2">
      <c r="A6740">
        <v>1.8964319977511579E-2</v>
      </c>
      <c r="B6740">
        <v>2780.5163375956236</v>
      </c>
    </row>
    <row r="6741" spans="1:2">
      <c r="A6741">
        <v>0.31415912341336938</v>
      </c>
      <c r="B6741">
        <v>10.132127520167437</v>
      </c>
    </row>
    <row r="6742" spans="1:2">
      <c r="A6742">
        <v>0.1975782380846951</v>
      </c>
      <c r="B6742">
        <v>25.616617494258318</v>
      </c>
    </row>
    <row r="6743" spans="1:2">
      <c r="A6743">
        <v>0.20263623071279402</v>
      </c>
      <c r="B6743">
        <v>24.353747733972909</v>
      </c>
    </row>
    <row r="6744" spans="1:2">
      <c r="A6744">
        <v>0.76094919768156277</v>
      </c>
      <c r="B6744">
        <v>1.726985427924967</v>
      </c>
    </row>
    <row r="6745" spans="1:2">
      <c r="A6745">
        <v>0.14897835358922151</v>
      </c>
      <c r="B6745">
        <v>45.056106444694784</v>
      </c>
    </row>
    <row r="6746" spans="1:2">
      <c r="A6746">
        <v>0.76654143644777673</v>
      </c>
      <c r="B6746">
        <v>1.7018791887139468</v>
      </c>
    </row>
    <row r="6747" spans="1:2">
      <c r="A6747">
        <v>0.71319095324652637</v>
      </c>
      <c r="B6747">
        <v>1.9660218893565859</v>
      </c>
    </row>
    <row r="6748" spans="1:2">
      <c r="A6748">
        <v>0.64966856671388884</v>
      </c>
      <c r="B6748">
        <v>2.3692794680309612</v>
      </c>
    </row>
    <row r="6749" spans="1:2">
      <c r="A6749">
        <v>0.7589949997938894</v>
      </c>
      <c r="B6749">
        <v>1.7358898764303623</v>
      </c>
    </row>
    <row r="6750" spans="1:2">
      <c r="A6750">
        <v>0.73020641224239835</v>
      </c>
      <c r="B6750">
        <v>1.8754639271353761</v>
      </c>
    </row>
    <row r="6751" spans="1:2">
      <c r="A6751">
        <v>3.0420210146042237E-2</v>
      </c>
      <c r="B6751">
        <v>1080.6264173533359</v>
      </c>
    </row>
    <row r="6752" spans="1:2">
      <c r="A6752">
        <v>0.92140061986134936</v>
      </c>
      <c r="B6752">
        <v>1.1778852946007581</v>
      </c>
    </row>
    <row r="6753" spans="1:2">
      <c r="A6753">
        <v>0.73120719670867684</v>
      </c>
      <c r="B6753">
        <v>1.8703336419922194</v>
      </c>
    </row>
    <row r="6754" spans="1:2">
      <c r="A6754">
        <v>0.25760989050213379</v>
      </c>
      <c r="B6754">
        <v>15.068670413368647</v>
      </c>
    </row>
    <row r="6755" spans="1:2">
      <c r="A6755">
        <v>0.43579736974693817</v>
      </c>
      <c r="B6755">
        <v>5.2653929853776393</v>
      </c>
    </row>
    <row r="6756" spans="1:2">
      <c r="A6756">
        <v>0.48859460871539184</v>
      </c>
      <c r="B6756">
        <v>4.1889257161557536</v>
      </c>
    </row>
    <row r="6757" spans="1:2">
      <c r="A6757">
        <v>0.57433968275488856</v>
      </c>
      <c r="B6757">
        <v>3.0315333626208125</v>
      </c>
    </row>
    <row r="6758" spans="1:2">
      <c r="A6758">
        <v>0.44503095459598319</v>
      </c>
      <c r="B6758">
        <v>5.0491649677318842</v>
      </c>
    </row>
    <row r="6759" spans="1:2">
      <c r="A6759">
        <v>0.50754894363051273</v>
      </c>
      <c r="B6759">
        <v>3.8818982129002775</v>
      </c>
    </row>
    <row r="6760" spans="1:2">
      <c r="A6760">
        <v>0.20298184024612076</v>
      </c>
      <c r="B6760">
        <v>24.270885919139179</v>
      </c>
    </row>
    <row r="6761" spans="1:2">
      <c r="A6761">
        <v>0.51985178891009554</v>
      </c>
      <c r="B6761">
        <v>3.7003338996212984</v>
      </c>
    </row>
    <row r="6762" spans="1:2">
      <c r="A6762">
        <v>0.17395214410067217</v>
      </c>
      <c r="B6762">
        <v>33.047638222438842</v>
      </c>
    </row>
    <row r="6763" spans="1:2">
      <c r="A6763">
        <v>0.72388246672637191</v>
      </c>
      <c r="B6763">
        <v>1.9083757299651445</v>
      </c>
    </row>
    <row r="6764" spans="1:2">
      <c r="A6764">
        <v>0.99269998201427079</v>
      </c>
      <c r="B6764">
        <v>1.0147614771634506</v>
      </c>
    </row>
    <row r="6765" spans="1:2">
      <c r="A6765">
        <v>0.6393161941484149</v>
      </c>
      <c r="B6765">
        <v>2.4466316477204031</v>
      </c>
    </row>
    <row r="6766" spans="1:2">
      <c r="A6766">
        <v>0.67177591868732534</v>
      </c>
      <c r="B6766">
        <v>2.2159049975030674</v>
      </c>
    </row>
    <row r="6767" spans="1:2">
      <c r="A6767">
        <v>0.31247106904738864</v>
      </c>
      <c r="B6767">
        <v>10.241896282240283</v>
      </c>
    </row>
    <row r="6768" spans="1:2">
      <c r="A6768">
        <v>1.7739056688813815E-2</v>
      </c>
      <c r="B6768">
        <v>3177.8907054742594</v>
      </c>
    </row>
    <row r="6769" spans="1:2">
      <c r="A6769">
        <v>0.97954099352792712</v>
      </c>
      <c r="B6769">
        <v>1.042208878004895</v>
      </c>
    </row>
    <row r="6770" spans="1:2">
      <c r="A6770">
        <v>0.74286553336281158</v>
      </c>
      <c r="B6770">
        <v>1.8120892425084498</v>
      </c>
    </row>
    <row r="6771" spans="1:2">
      <c r="A6771">
        <v>7.734145974042228E-2</v>
      </c>
      <c r="B6771">
        <v>167.1765161786191</v>
      </c>
    </row>
    <row r="6772" spans="1:2">
      <c r="A6772">
        <v>0.79452956684694076</v>
      </c>
      <c r="B6772">
        <v>1.5840900770187618</v>
      </c>
    </row>
    <row r="6773" spans="1:2">
      <c r="A6773">
        <v>0.72913682236343669</v>
      </c>
      <c r="B6773">
        <v>1.8809702970881528</v>
      </c>
    </row>
    <row r="6774" spans="1:2">
      <c r="A6774">
        <v>0.37379169382251343</v>
      </c>
      <c r="B6774">
        <v>7.1571596850850794</v>
      </c>
    </row>
    <row r="6775" spans="1:2">
      <c r="A6775">
        <v>0.77855979476697312</v>
      </c>
      <c r="B6775">
        <v>1.6497420889801817</v>
      </c>
    </row>
    <row r="6776" spans="1:2">
      <c r="A6776">
        <v>2.6717338163777971E-2</v>
      </c>
      <c r="B6776">
        <v>1400.9209346291559</v>
      </c>
    </row>
    <row r="6777" spans="1:2">
      <c r="A6777">
        <v>8.152193965927701E-3</v>
      </c>
      <c r="B6777">
        <v>15047.037085000551</v>
      </c>
    </row>
    <row r="6778" spans="1:2">
      <c r="A6778">
        <v>0.50507685959823334</v>
      </c>
      <c r="B6778">
        <v>3.9199908833621682</v>
      </c>
    </row>
    <row r="6779" spans="1:2">
      <c r="A6779">
        <v>0.87821587881034002</v>
      </c>
      <c r="B6779">
        <v>1.2965743614196794</v>
      </c>
    </row>
    <row r="6780" spans="1:2">
      <c r="A6780">
        <v>3.8786811261013909E-2</v>
      </c>
      <c r="B6780">
        <v>664.70943956068095</v>
      </c>
    </row>
    <row r="6781" spans="1:2">
      <c r="A6781">
        <v>0.4312481478891117</v>
      </c>
      <c r="B6781">
        <v>5.3770678203341191</v>
      </c>
    </row>
    <row r="6782" spans="1:2">
      <c r="A6782">
        <v>0.3435463578190685</v>
      </c>
      <c r="B6782">
        <v>8.4728458022374458</v>
      </c>
    </row>
    <row r="6783" spans="1:2">
      <c r="A6783">
        <v>0.66607622259281296</v>
      </c>
      <c r="B6783">
        <v>2.2539907984880299</v>
      </c>
    </row>
    <row r="6784" spans="1:2">
      <c r="A6784">
        <v>0.79664725662172331</v>
      </c>
      <c r="B6784">
        <v>1.5756794470238007</v>
      </c>
    </row>
    <row r="6785" spans="1:2">
      <c r="A6785">
        <v>0.81888057587086394</v>
      </c>
      <c r="B6785">
        <v>1.4912788576187157</v>
      </c>
    </row>
    <row r="6786" spans="1:2">
      <c r="A6786">
        <v>0.63508009897282403</v>
      </c>
      <c r="B6786">
        <v>2.4793794221503922</v>
      </c>
    </row>
    <row r="6787" spans="1:2">
      <c r="A6787">
        <v>0.38586853799510301</v>
      </c>
      <c r="B6787">
        <v>6.7161635105426027</v>
      </c>
    </row>
    <row r="6788" spans="1:2">
      <c r="A6788">
        <v>0.38008638006643469</v>
      </c>
      <c r="B6788">
        <v>6.9220604088785942</v>
      </c>
    </row>
    <row r="6789" spans="1:2">
      <c r="A6789">
        <v>0.92509048482633127</v>
      </c>
      <c r="B6789">
        <v>1.168507682495967</v>
      </c>
    </row>
    <row r="6790" spans="1:2">
      <c r="A6790">
        <v>0.49167152310822182</v>
      </c>
      <c r="B6790">
        <v>4.1366605952247131</v>
      </c>
    </row>
    <row r="6791" spans="1:2">
      <c r="A6791">
        <v>0.94950541637795371</v>
      </c>
      <c r="B6791">
        <v>1.1091878585713657</v>
      </c>
    </row>
    <row r="6792" spans="1:2">
      <c r="A6792">
        <v>0.54822332527219686</v>
      </c>
      <c r="B6792">
        <v>3.3272465309431714</v>
      </c>
    </row>
    <row r="6793" spans="1:2">
      <c r="A6793">
        <v>0.35956360039913737</v>
      </c>
      <c r="B6793">
        <v>7.734790569469526</v>
      </c>
    </row>
    <row r="6794" spans="1:2">
      <c r="A6794">
        <v>0.59406138189331958</v>
      </c>
      <c r="B6794">
        <v>2.8335922609637794</v>
      </c>
    </row>
    <row r="6795" spans="1:2">
      <c r="A6795">
        <v>0.58599489015633566</v>
      </c>
      <c r="B6795">
        <v>2.9121406188994046</v>
      </c>
    </row>
    <row r="6796" spans="1:2">
      <c r="A6796">
        <v>0.66235163326658331</v>
      </c>
      <c r="B6796">
        <v>2.279411719650926</v>
      </c>
    </row>
    <row r="6797" spans="1:2">
      <c r="A6797">
        <v>0.82789384362159257</v>
      </c>
      <c r="B6797">
        <v>1.4589845528679388</v>
      </c>
    </row>
    <row r="6798" spans="1:2">
      <c r="A6798">
        <v>0.56122131944941267</v>
      </c>
      <c r="B6798">
        <v>3.1749119029908655</v>
      </c>
    </row>
    <row r="6799" spans="1:2">
      <c r="A6799">
        <v>0.5274204502350468</v>
      </c>
      <c r="B6799">
        <v>3.5948938387677507</v>
      </c>
    </row>
    <row r="6800" spans="1:2">
      <c r="A6800">
        <v>0.87813321914902187</v>
      </c>
      <c r="B6800">
        <v>1.2968184688955713</v>
      </c>
    </row>
    <row r="6801" spans="1:2">
      <c r="A6801">
        <v>0.34684254562294026</v>
      </c>
      <c r="B6801">
        <v>8.3125691276320257</v>
      </c>
    </row>
    <row r="6802" spans="1:2">
      <c r="A6802">
        <v>0.17976060674811678</v>
      </c>
      <c r="B6802">
        <v>30.946458050838988</v>
      </c>
    </row>
    <row r="6803" spans="1:2">
      <c r="A6803">
        <v>0.22003655485546902</v>
      </c>
      <c r="B6803">
        <v>20.654292684703098</v>
      </c>
    </row>
    <row r="6804" spans="1:2">
      <c r="A6804">
        <v>0.91906712742296426</v>
      </c>
      <c r="B6804">
        <v>1.1838741405689845</v>
      </c>
    </row>
    <row r="6805" spans="1:2">
      <c r="A6805">
        <v>0.39524361490766946</v>
      </c>
      <c r="B6805">
        <v>6.4013308571579044</v>
      </c>
    </row>
    <row r="6806" spans="1:2">
      <c r="A6806">
        <v>0.1384941939498443</v>
      </c>
      <c r="B6806">
        <v>52.135898924886035</v>
      </c>
    </row>
    <row r="6807" spans="1:2">
      <c r="A6807">
        <v>0.33045437699240754</v>
      </c>
      <c r="B6807">
        <v>9.1575011678879168</v>
      </c>
    </row>
    <row r="6808" spans="1:2">
      <c r="A6808">
        <v>0.6639310828820586</v>
      </c>
      <c r="B6808">
        <v>2.2685794699943638</v>
      </c>
    </row>
    <row r="6809" spans="1:2">
      <c r="A6809">
        <v>0.63335389384857388</v>
      </c>
      <c r="B6809">
        <v>2.4929129299081825</v>
      </c>
    </row>
    <row r="6810" spans="1:2">
      <c r="A6810">
        <v>0.78292483187771089</v>
      </c>
      <c r="B6810">
        <v>1.6313977709011085</v>
      </c>
    </row>
    <row r="6811" spans="1:2">
      <c r="A6811">
        <v>0.11761594358227434</v>
      </c>
      <c r="B6811">
        <v>72.288232461959424</v>
      </c>
    </row>
    <row r="6812" spans="1:2">
      <c r="A6812">
        <v>0.7647430007580498</v>
      </c>
      <c r="B6812">
        <v>1.7098931730109446</v>
      </c>
    </row>
    <row r="6813" spans="1:2">
      <c r="A6813">
        <v>0.61644548573588409</v>
      </c>
      <c r="B6813">
        <v>2.6315440663615837</v>
      </c>
    </row>
    <row r="6814" spans="1:2">
      <c r="A6814">
        <v>0.70746561859005586</v>
      </c>
      <c r="B6814">
        <v>1.9979716532356258</v>
      </c>
    </row>
    <row r="6815" spans="1:2">
      <c r="A6815">
        <v>0.64043456867334658</v>
      </c>
      <c r="B6815">
        <v>2.4380941279853601</v>
      </c>
    </row>
    <row r="6816" spans="1:2">
      <c r="A6816">
        <v>0.47876135491727112</v>
      </c>
      <c r="B6816">
        <v>4.3627650487846346</v>
      </c>
    </row>
    <row r="6817" spans="1:2">
      <c r="A6817">
        <v>0.93810495047446008</v>
      </c>
      <c r="B6817">
        <v>1.1363108261828085</v>
      </c>
    </row>
    <row r="6818" spans="1:2">
      <c r="A6818">
        <v>0.22169525285515435</v>
      </c>
      <c r="B6818">
        <v>20.346382869521715</v>
      </c>
    </row>
    <row r="6819" spans="1:2">
      <c r="A6819">
        <v>0.98306559477876521</v>
      </c>
      <c r="B6819">
        <v>1.034748977798245</v>
      </c>
    </row>
    <row r="6820" spans="1:2">
      <c r="A6820">
        <v>2.6207276024679427E-2</v>
      </c>
      <c r="B6820">
        <v>1455.9827655047475</v>
      </c>
    </row>
    <row r="6821" spans="1:2">
      <c r="A6821">
        <v>0.38212050307811163</v>
      </c>
      <c r="B6821">
        <v>6.848560841522346</v>
      </c>
    </row>
    <row r="6822" spans="1:2">
      <c r="A6822">
        <v>0.52181082216578201</v>
      </c>
      <c r="B6822">
        <v>3.6726017435920086</v>
      </c>
    </row>
    <row r="6823" spans="1:2">
      <c r="A6823">
        <v>0.75538204902684769</v>
      </c>
      <c r="B6823">
        <v>1.7525349191075836</v>
      </c>
    </row>
    <row r="6824" spans="1:2">
      <c r="A6824">
        <v>0.29535196164432875</v>
      </c>
      <c r="B6824">
        <v>11.46358038461185</v>
      </c>
    </row>
    <row r="6825" spans="1:2">
      <c r="A6825">
        <v>0.31413364486920425</v>
      </c>
      <c r="B6825">
        <v>10.133771166632767</v>
      </c>
    </row>
    <row r="6826" spans="1:2">
      <c r="A6826">
        <v>0.16255273264392578</v>
      </c>
      <c r="B6826">
        <v>37.84525627928263</v>
      </c>
    </row>
    <row r="6827" spans="1:2">
      <c r="A6827">
        <v>0.44815605009996418</v>
      </c>
      <c r="B6827">
        <v>4.978992504346146</v>
      </c>
    </row>
    <row r="6828" spans="1:2">
      <c r="A6828">
        <v>0.44099889141118265</v>
      </c>
      <c r="B6828">
        <v>5.1419163189856176</v>
      </c>
    </row>
    <row r="6829" spans="1:2">
      <c r="A6829">
        <v>0.33047397662918421</v>
      </c>
      <c r="B6829">
        <v>9.1564149802484245</v>
      </c>
    </row>
    <row r="6830" spans="1:2">
      <c r="A6830">
        <v>0.25141361296491116</v>
      </c>
      <c r="B6830">
        <v>15.820580746877519</v>
      </c>
    </row>
    <row r="6831" spans="1:2">
      <c r="A6831">
        <v>0.7357601545603103</v>
      </c>
      <c r="B6831">
        <v>1.847257636456713</v>
      </c>
    </row>
    <row r="6832" spans="1:2">
      <c r="A6832">
        <v>0.43918980241736283</v>
      </c>
      <c r="B6832">
        <v>5.1843642206352376</v>
      </c>
    </row>
    <row r="6833" spans="1:2">
      <c r="A6833">
        <v>0.62552955820282952</v>
      </c>
      <c r="B6833">
        <v>2.5556673664955656</v>
      </c>
    </row>
    <row r="6834" spans="1:2">
      <c r="A6834">
        <v>0.23442246496926944</v>
      </c>
      <c r="B6834">
        <v>18.19707325739471</v>
      </c>
    </row>
    <row r="6835" spans="1:2">
      <c r="A6835">
        <v>0.95595845978291916</v>
      </c>
      <c r="B6835">
        <v>1.0942636135182553</v>
      </c>
    </row>
    <row r="6836" spans="1:2">
      <c r="A6836">
        <v>0.53695761090235394</v>
      </c>
      <c r="B6836">
        <v>3.468326666282799</v>
      </c>
    </row>
    <row r="6837" spans="1:2">
      <c r="A6837">
        <v>0.47410713449480824</v>
      </c>
      <c r="B6837">
        <v>4.4488423727054078</v>
      </c>
    </row>
    <row r="6838" spans="1:2">
      <c r="A6838">
        <v>6.2242533075699713E-2</v>
      </c>
      <c r="B6838">
        <v>258.12227399007787</v>
      </c>
    </row>
    <row r="6839" spans="1:2">
      <c r="A6839">
        <v>0.89718284936821524</v>
      </c>
      <c r="B6839">
        <v>1.2423331502953585</v>
      </c>
    </row>
    <row r="6840" spans="1:2">
      <c r="A6840">
        <v>0.95285321347727514</v>
      </c>
      <c r="B6840">
        <v>1.1014074102444129</v>
      </c>
    </row>
    <row r="6841" spans="1:2">
      <c r="A6841">
        <v>7.1999802802294122E-2</v>
      </c>
      <c r="B6841">
        <v>192.90229123004568</v>
      </c>
    </row>
    <row r="6842" spans="1:2">
      <c r="A6842">
        <v>9.3269010858080481E-2</v>
      </c>
      <c r="B6842">
        <v>114.95430974951833</v>
      </c>
    </row>
    <row r="6843" spans="1:2">
      <c r="A6843">
        <v>0.33144115576118471</v>
      </c>
      <c r="B6843">
        <v>9.1030542425220897</v>
      </c>
    </row>
    <row r="6844" spans="1:2">
      <c r="A6844">
        <v>0.95833432486196446</v>
      </c>
      <c r="B6844">
        <v>1.0888446277849062</v>
      </c>
    </row>
    <row r="6845" spans="1:2">
      <c r="A6845">
        <v>4.8563487013097095E-2</v>
      </c>
      <c r="B6845">
        <v>424.01407605913522</v>
      </c>
    </row>
    <row r="6846" spans="1:2">
      <c r="A6846">
        <v>0.4088260302821054</v>
      </c>
      <c r="B6846">
        <v>5.9830539675911272</v>
      </c>
    </row>
    <row r="6847" spans="1:2">
      <c r="A6847">
        <v>0.33352026537381407</v>
      </c>
      <c r="B6847">
        <v>8.9899141547611396</v>
      </c>
    </row>
    <row r="6848" spans="1:2">
      <c r="A6848">
        <v>0.86422773817160126</v>
      </c>
      <c r="B6848">
        <v>1.33888599090383</v>
      </c>
    </row>
    <row r="6849" spans="1:2">
      <c r="A6849">
        <v>0.80291557650386958</v>
      </c>
      <c r="B6849">
        <v>1.5511729882675338</v>
      </c>
    </row>
    <row r="6850" spans="1:2">
      <c r="A6850">
        <v>0.86754392166490368</v>
      </c>
      <c r="B6850">
        <v>1.3286697803216385</v>
      </c>
    </row>
    <row r="6851" spans="1:2">
      <c r="A6851">
        <v>0.88721389734315537</v>
      </c>
      <c r="B6851">
        <v>1.2704083161675743</v>
      </c>
    </row>
    <row r="6852" spans="1:2">
      <c r="A6852">
        <v>0.18379931402010552</v>
      </c>
      <c r="B6852">
        <v>29.601398373192879</v>
      </c>
    </row>
    <row r="6853" spans="1:2">
      <c r="A6853">
        <v>0.15529698937539216</v>
      </c>
      <c r="B6853">
        <v>41.464260762545692</v>
      </c>
    </row>
    <row r="6854" spans="1:2">
      <c r="A6854">
        <v>0.34548962622923907</v>
      </c>
      <c r="B6854">
        <v>8.3777997740315442</v>
      </c>
    </row>
    <row r="6855" spans="1:2">
      <c r="A6855">
        <v>0.35637289771049208</v>
      </c>
      <c r="B6855">
        <v>7.8739139313449238</v>
      </c>
    </row>
    <row r="6856" spans="1:2">
      <c r="A6856">
        <v>4.9198508323057055E-2</v>
      </c>
      <c r="B6856">
        <v>413.13893847572336</v>
      </c>
    </row>
    <row r="6857" spans="1:2">
      <c r="A6857">
        <v>0.1372848175132475</v>
      </c>
      <c r="B6857">
        <v>53.058501277292201</v>
      </c>
    </row>
    <row r="6858" spans="1:2">
      <c r="A6858">
        <v>0.44191570702674032</v>
      </c>
      <c r="B6858">
        <v>5.1206032089078173</v>
      </c>
    </row>
    <row r="6859" spans="1:2">
      <c r="A6859">
        <v>0.33457629041726111</v>
      </c>
      <c r="B6859">
        <v>8.9332538805824537</v>
      </c>
    </row>
    <row r="6860" spans="1:2">
      <c r="A6860">
        <v>0.25527644712092035</v>
      </c>
      <c r="B6860">
        <v>15.345410350742505</v>
      </c>
    </row>
    <row r="6861" spans="1:2">
      <c r="A6861">
        <v>0.12880701842507358</v>
      </c>
      <c r="B6861">
        <v>60.272741403647125</v>
      </c>
    </row>
    <row r="6862" spans="1:2">
      <c r="A6862">
        <v>0.53207785203692337</v>
      </c>
      <c r="B6862">
        <v>3.5322353842844545</v>
      </c>
    </row>
    <row r="6863" spans="1:2">
      <c r="A6863">
        <v>0.1136170765158302</v>
      </c>
      <c r="B6863">
        <v>77.466293959197827</v>
      </c>
    </row>
    <row r="6864" spans="1:2">
      <c r="A6864">
        <v>0.7847554854573473</v>
      </c>
      <c r="B6864">
        <v>1.6237952990782278</v>
      </c>
    </row>
    <row r="6865" spans="1:2">
      <c r="A6865">
        <v>0.93297874531626834</v>
      </c>
      <c r="B6865">
        <v>1.148831936509221</v>
      </c>
    </row>
    <row r="6866" spans="1:2">
      <c r="A6866">
        <v>0.65769928187317017</v>
      </c>
      <c r="B6866">
        <v>2.3117734126607323</v>
      </c>
    </row>
    <row r="6867" spans="1:2">
      <c r="A6867">
        <v>0.97411785994040501</v>
      </c>
      <c r="B6867">
        <v>1.0538456034751433</v>
      </c>
    </row>
    <row r="6868" spans="1:2">
      <c r="A6868">
        <v>0.29316249659676474</v>
      </c>
      <c r="B6868">
        <v>11.63544980443773</v>
      </c>
    </row>
    <row r="6869" spans="1:2">
      <c r="A6869">
        <v>0.62214855286070914</v>
      </c>
      <c r="B6869">
        <v>2.5835198900307965</v>
      </c>
    </row>
    <row r="6870" spans="1:2">
      <c r="A6870">
        <v>0.37004346959222367</v>
      </c>
      <c r="B6870">
        <v>7.302885833697478</v>
      </c>
    </row>
    <row r="6871" spans="1:2">
      <c r="A6871">
        <v>0.23504015524295685</v>
      </c>
      <c r="B6871">
        <v>18.101554383424343</v>
      </c>
    </row>
    <row r="6872" spans="1:2">
      <c r="A6872">
        <v>0.65910863588932522</v>
      </c>
      <c r="B6872">
        <v>2.3018975785249247</v>
      </c>
    </row>
    <row r="6873" spans="1:2">
      <c r="A6873">
        <v>0.49925170317441747</v>
      </c>
      <c r="B6873">
        <v>4.0119996804534646</v>
      </c>
    </row>
    <row r="6874" spans="1:2">
      <c r="A6874">
        <v>0.13662772682412072</v>
      </c>
      <c r="B6874">
        <v>53.570082420900142</v>
      </c>
    </row>
    <row r="6875" spans="1:2">
      <c r="A6875">
        <v>0.87515169797626768</v>
      </c>
      <c r="B6875">
        <v>1.3056696841381132</v>
      </c>
    </row>
    <row r="6876" spans="1:2">
      <c r="A6876">
        <v>0.24931878702495336</v>
      </c>
      <c r="B6876">
        <v>16.087552951306677</v>
      </c>
    </row>
    <row r="6877" spans="1:2">
      <c r="A6877">
        <v>0.82472009510942534</v>
      </c>
      <c r="B6877">
        <v>1.4702353025480777</v>
      </c>
    </row>
    <row r="6878" spans="1:2">
      <c r="A6878">
        <v>0.242309378391661</v>
      </c>
      <c r="B6878">
        <v>17.031760954520394</v>
      </c>
    </row>
    <row r="6879" spans="1:2">
      <c r="A6879">
        <v>0.54812697252950171</v>
      </c>
      <c r="B6879">
        <v>3.3284163967677562</v>
      </c>
    </row>
    <row r="6880" spans="1:2">
      <c r="A6880">
        <v>0.27661037055958526</v>
      </c>
      <c r="B6880">
        <v>13.069623684867699</v>
      </c>
    </row>
    <row r="6881" spans="1:2">
      <c r="A6881">
        <v>0.36992204744229884</v>
      </c>
      <c r="B6881">
        <v>7.3076807770316909</v>
      </c>
    </row>
    <row r="6882" spans="1:2">
      <c r="A6882">
        <v>0.38635620936038251</v>
      </c>
      <c r="B6882">
        <v>6.6992194911817515</v>
      </c>
    </row>
    <row r="6883" spans="1:2">
      <c r="A6883">
        <v>0.48394177425738794</v>
      </c>
      <c r="B6883">
        <v>4.2698613724568126</v>
      </c>
    </row>
    <row r="6884" spans="1:2">
      <c r="A6884">
        <v>0.79341919619099333</v>
      </c>
      <c r="B6884">
        <v>1.5885269697332034</v>
      </c>
    </row>
    <row r="6885" spans="1:2">
      <c r="A6885">
        <v>0.65568643437125829</v>
      </c>
      <c r="B6885">
        <v>2.3259887126554597</v>
      </c>
    </row>
    <row r="6886" spans="1:2">
      <c r="A6886">
        <v>0.11065283647994217</v>
      </c>
      <c r="B6886">
        <v>81.672321000467747</v>
      </c>
    </row>
    <row r="6887" spans="1:2">
      <c r="A6887">
        <v>0.31044019319792504</v>
      </c>
      <c r="B6887">
        <v>10.376337996514895</v>
      </c>
    </row>
    <row r="6888" spans="1:2">
      <c r="A6888">
        <v>0.89897479354080301</v>
      </c>
      <c r="B6888">
        <v>1.2373853521830642</v>
      </c>
    </row>
    <row r="6889" spans="1:2">
      <c r="A6889">
        <v>0.55819047974872316</v>
      </c>
      <c r="B6889">
        <v>3.2094835186803548</v>
      </c>
    </row>
    <row r="6890" spans="1:2">
      <c r="A6890">
        <v>9.1439767672381933E-2</v>
      </c>
      <c r="B6890">
        <v>119.59961237852811</v>
      </c>
    </row>
    <row r="6891" spans="1:2">
      <c r="A6891">
        <v>6.6262499765408656E-2</v>
      </c>
      <c r="B6891">
        <v>227.75313756870432</v>
      </c>
    </row>
    <row r="6892" spans="1:2">
      <c r="A6892">
        <v>0.37604518600951309</v>
      </c>
      <c r="B6892">
        <v>7.0716365734291609</v>
      </c>
    </row>
    <row r="6893" spans="1:2">
      <c r="A6893">
        <v>0.91336947055726636</v>
      </c>
      <c r="B6893">
        <v>1.1986903735949828</v>
      </c>
    </row>
    <row r="6894" spans="1:2">
      <c r="A6894">
        <v>0.9211045749057849</v>
      </c>
      <c r="B6894">
        <v>1.1786425659177935</v>
      </c>
    </row>
    <row r="6895" spans="1:2">
      <c r="A6895">
        <v>0.47349084553385712</v>
      </c>
      <c r="B6895">
        <v>4.4604310097201569</v>
      </c>
    </row>
    <row r="6896" spans="1:2">
      <c r="A6896">
        <v>0.61399741823091958</v>
      </c>
      <c r="B6896">
        <v>2.6525703448426881</v>
      </c>
    </row>
    <row r="6897" spans="1:2">
      <c r="A6897">
        <v>0.22615853598983815</v>
      </c>
      <c r="B6897">
        <v>19.551227611984885</v>
      </c>
    </row>
    <row r="6898" spans="1:2">
      <c r="A6898">
        <v>0.74153571196852952</v>
      </c>
      <c r="B6898">
        <v>1.8185944337008386</v>
      </c>
    </row>
    <row r="6899" spans="1:2">
      <c r="A6899">
        <v>3.2373522599137505E-2</v>
      </c>
      <c r="B6899">
        <v>954.15753420941746</v>
      </c>
    </row>
    <row r="6900" spans="1:2">
      <c r="A6900">
        <v>0.64757644738392983</v>
      </c>
      <c r="B6900">
        <v>2.3846130162547645</v>
      </c>
    </row>
    <row r="6901" spans="1:2">
      <c r="A6901">
        <v>0.15466202611049251</v>
      </c>
      <c r="B6901">
        <v>41.805421786907168</v>
      </c>
    </row>
    <row r="6902" spans="1:2">
      <c r="A6902">
        <v>0.34271264367355503</v>
      </c>
      <c r="B6902">
        <v>8.5141195848753384</v>
      </c>
    </row>
    <row r="6903" spans="1:2">
      <c r="A6903">
        <v>0.22866895231773676</v>
      </c>
      <c r="B6903">
        <v>19.124302124630233</v>
      </c>
    </row>
    <row r="6904" spans="1:2">
      <c r="A6904">
        <v>0.15856286405066422</v>
      </c>
      <c r="B6904">
        <v>39.773795517407287</v>
      </c>
    </row>
    <row r="6905" spans="1:2">
      <c r="A6905">
        <v>0.82954181167371299</v>
      </c>
      <c r="B6905">
        <v>1.4531934724263678</v>
      </c>
    </row>
    <row r="6906" spans="1:2">
      <c r="A6906">
        <v>0.40077118316533089</v>
      </c>
      <c r="B6906">
        <v>6.2259700415148034</v>
      </c>
    </row>
    <row r="6907" spans="1:2">
      <c r="A6907">
        <v>0.27926174748631638</v>
      </c>
      <c r="B6907">
        <v>12.822629605013049</v>
      </c>
    </row>
    <row r="6908" spans="1:2">
      <c r="A6908">
        <v>0.68792636778040883</v>
      </c>
      <c r="B6908">
        <v>2.1130807225126231</v>
      </c>
    </row>
    <row r="6909" spans="1:2">
      <c r="A6909">
        <v>0.29859757831990863</v>
      </c>
      <c r="B6909">
        <v>11.215727205028529</v>
      </c>
    </row>
    <row r="6910" spans="1:2">
      <c r="A6910">
        <v>0.99584906282541041</v>
      </c>
      <c r="B6910">
        <v>1.0083538527665337</v>
      </c>
    </row>
    <row r="6911" spans="1:2">
      <c r="A6911">
        <v>0.20462234492654763</v>
      </c>
      <c r="B6911">
        <v>23.883275339183371</v>
      </c>
    </row>
    <row r="6912" spans="1:2">
      <c r="A6912">
        <v>0.39172954473745625</v>
      </c>
      <c r="B6912">
        <v>6.5166942363992346</v>
      </c>
    </row>
    <row r="6913" spans="1:2">
      <c r="A6913">
        <v>0.19755215438530138</v>
      </c>
      <c r="B6913">
        <v>25.623382495262078</v>
      </c>
    </row>
    <row r="6914" spans="1:2">
      <c r="A6914">
        <v>0.28155586104070363</v>
      </c>
      <c r="B6914">
        <v>12.614523651473217</v>
      </c>
    </row>
    <row r="6915" spans="1:2">
      <c r="A6915">
        <v>0.59668763105409006</v>
      </c>
      <c r="B6915">
        <v>2.8087037196477942</v>
      </c>
    </row>
    <row r="6916" spans="1:2">
      <c r="A6916">
        <v>0.7930126547509575</v>
      </c>
      <c r="B6916">
        <v>1.5901561179556829</v>
      </c>
    </row>
    <row r="6917" spans="1:2">
      <c r="A6917">
        <v>0.7110615264940956</v>
      </c>
      <c r="B6917">
        <v>1.9778148724890312</v>
      </c>
    </row>
    <row r="6918" spans="1:2">
      <c r="A6918">
        <v>0.84353276407415301</v>
      </c>
      <c r="B6918">
        <v>1.4053875056508924</v>
      </c>
    </row>
    <row r="6919" spans="1:2">
      <c r="A6919">
        <v>0.79966095875456578</v>
      </c>
      <c r="B6919">
        <v>1.5638252222523406</v>
      </c>
    </row>
    <row r="6920" spans="1:2">
      <c r="A6920">
        <v>0.78646767492265468</v>
      </c>
      <c r="B6920">
        <v>1.6167327867605812</v>
      </c>
    </row>
    <row r="6921" spans="1:2">
      <c r="A6921">
        <v>0.67008272298019289</v>
      </c>
      <c r="B6921">
        <v>2.2271176463703273</v>
      </c>
    </row>
    <row r="6922" spans="1:2">
      <c r="A6922">
        <v>0.94216510595694736</v>
      </c>
      <c r="B6922">
        <v>1.1265383187800968</v>
      </c>
    </row>
    <row r="6923" spans="1:2">
      <c r="A6923">
        <v>0.43800301774699069</v>
      </c>
      <c r="B6923">
        <v>5.2124967185618738</v>
      </c>
    </row>
    <row r="6924" spans="1:2">
      <c r="A6924">
        <v>0.93984017772286776</v>
      </c>
      <c r="B6924">
        <v>1.1321187575169678</v>
      </c>
    </row>
    <row r="6925" spans="1:2">
      <c r="A6925">
        <v>0.28064322551206478</v>
      </c>
      <c r="B6925">
        <v>12.696700453503626</v>
      </c>
    </row>
    <row r="6926" spans="1:2">
      <c r="A6926">
        <v>0.67107168505944248</v>
      </c>
      <c r="B6926">
        <v>2.2205582518873954</v>
      </c>
    </row>
    <row r="6927" spans="1:2">
      <c r="A6927">
        <v>0.30951072396507229</v>
      </c>
      <c r="B6927">
        <v>10.438752430003271</v>
      </c>
    </row>
    <row r="6928" spans="1:2">
      <c r="A6928">
        <v>0.13352594552884423</v>
      </c>
      <c r="B6928">
        <v>56.087834937977071</v>
      </c>
    </row>
    <row r="6929" spans="1:2">
      <c r="A6929">
        <v>0.78272121658408444</v>
      </c>
      <c r="B6929">
        <v>1.6322466574140939</v>
      </c>
    </row>
    <row r="6930" spans="1:2">
      <c r="A6930">
        <v>0.59803992326264788</v>
      </c>
      <c r="B6930">
        <v>2.7960159583015725</v>
      </c>
    </row>
    <row r="6931" spans="1:2">
      <c r="A6931">
        <v>0.16234336777676273</v>
      </c>
      <c r="B6931">
        <v>37.942932906067071</v>
      </c>
    </row>
    <row r="6932" spans="1:2">
      <c r="A6932">
        <v>0.66523653449992359</v>
      </c>
      <c r="B6932">
        <v>2.2596845438716362</v>
      </c>
    </row>
    <row r="6933" spans="1:2">
      <c r="A6933">
        <v>0.32000003763014573</v>
      </c>
      <c r="B6933">
        <v>9.7656227032385825</v>
      </c>
    </row>
    <row r="6934" spans="1:2">
      <c r="A6934">
        <v>0.57169181301965377</v>
      </c>
      <c r="B6934">
        <v>3.0596803277645388</v>
      </c>
    </row>
    <row r="6935" spans="1:2">
      <c r="A6935">
        <v>0.30609148107629913</v>
      </c>
      <c r="B6935">
        <v>10.673270456758427</v>
      </c>
    </row>
    <row r="6936" spans="1:2">
      <c r="A6936">
        <v>0.4099526559938349</v>
      </c>
      <c r="B6936">
        <v>5.9502140772151515</v>
      </c>
    </row>
    <row r="6937" spans="1:2">
      <c r="A6937">
        <v>0.80737226419658747</v>
      </c>
      <c r="B6937">
        <v>1.5340953308735057</v>
      </c>
    </row>
    <row r="6938" spans="1:2">
      <c r="A6938">
        <v>0.47910137809955167</v>
      </c>
      <c r="B6938">
        <v>4.3565746476860454</v>
      </c>
    </row>
    <row r="6939" spans="1:2">
      <c r="A6939">
        <v>0.27036234273561388</v>
      </c>
      <c r="B6939">
        <v>13.680677271031199</v>
      </c>
    </row>
    <row r="6940" spans="1:2">
      <c r="A6940">
        <v>0.52278262619773441</v>
      </c>
      <c r="B6940">
        <v>3.65896038774315</v>
      </c>
    </row>
    <row r="6941" spans="1:2">
      <c r="A6941">
        <v>0.73529306619711665</v>
      </c>
      <c r="B6941">
        <v>1.8496052897634776</v>
      </c>
    </row>
    <row r="6942" spans="1:2">
      <c r="A6942">
        <v>0.95327887852974413</v>
      </c>
      <c r="B6942">
        <v>1.100424012876055</v>
      </c>
    </row>
    <row r="6943" spans="1:2">
      <c r="A6943">
        <v>4.279545498671955E-2</v>
      </c>
      <c r="B6943">
        <v>546.01516378783174</v>
      </c>
    </row>
    <row r="6944" spans="1:2">
      <c r="A6944">
        <v>0.80537948244737967</v>
      </c>
      <c r="B6944">
        <v>1.5416964665257851</v>
      </c>
    </row>
    <row r="6945" spans="1:2">
      <c r="A6945">
        <v>0.34782426808904043</v>
      </c>
      <c r="B6945">
        <v>8.2657114466180985</v>
      </c>
    </row>
    <row r="6946" spans="1:2">
      <c r="A6946">
        <v>0.11008175789574892</v>
      </c>
      <c r="B6946">
        <v>82.521913094334835</v>
      </c>
    </row>
    <row r="6947" spans="1:2">
      <c r="A6947">
        <v>7.8855368168365914E-2</v>
      </c>
      <c r="B6947">
        <v>160.8190426622636</v>
      </c>
    </row>
    <row r="6948" spans="1:2">
      <c r="A6948">
        <v>0.80504142990763849</v>
      </c>
      <c r="B6948">
        <v>1.5429915149848663</v>
      </c>
    </row>
    <row r="6949" spans="1:2">
      <c r="A6949">
        <v>0.27663193616724691</v>
      </c>
      <c r="B6949">
        <v>13.067586006975484</v>
      </c>
    </row>
    <row r="6950" spans="1:2">
      <c r="A6950">
        <v>0.30200007728590439</v>
      </c>
      <c r="B6950">
        <v>10.964425772696544</v>
      </c>
    </row>
    <row r="6951" spans="1:2">
      <c r="A6951">
        <v>0.58272236715406933</v>
      </c>
      <c r="B6951">
        <v>2.944941169204947</v>
      </c>
    </row>
    <row r="6952" spans="1:2">
      <c r="A6952">
        <v>0.72062033886605104</v>
      </c>
      <c r="B6952">
        <v>1.9256926329032311</v>
      </c>
    </row>
    <row r="6953" spans="1:2">
      <c r="A6953">
        <v>7.1147366200996487E-4</v>
      </c>
      <c r="B6953">
        <v>1975524.1575781214</v>
      </c>
    </row>
    <row r="6954" spans="1:2">
      <c r="A6954">
        <v>0.77086891629950927</v>
      </c>
      <c r="B6954">
        <v>1.6828249099192745</v>
      </c>
    </row>
    <row r="6955" spans="1:2">
      <c r="A6955">
        <v>0.68181043924388174</v>
      </c>
      <c r="B6955">
        <v>2.1511599670136143</v>
      </c>
    </row>
    <row r="6956" spans="1:2">
      <c r="A6956">
        <v>3.8228445399856703E-2</v>
      </c>
      <c r="B6956">
        <v>684.26877955872158</v>
      </c>
    </row>
    <row r="6957" spans="1:2">
      <c r="A6957">
        <v>0.93273459913158163</v>
      </c>
      <c r="B6957">
        <v>1.1494334358918894</v>
      </c>
    </row>
    <row r="6958" spans="1:2">
      <c r="A6958">
        <v>0.56699346606720913</v>
      </c>
      <c r="B6958">
        <v>3.1105980228884067</v>
      </c>
    </row>
    <row r="6959" spans="1:2">
      <c r="A6959">
        <v>0.47601359576750202</v>
      </c>
      <c r="B6959">
        <v>4.4132780054984844</v>
      </c>
    </row>
    <row r="6960" spans="1:2">
      <c r="A6960">
        <v>0.81873558153982984</v>
      </c>
      <c r="B6960">
        <v>1.4918071017347079</v>
      </c>
    </row>
    <row r="6961" spans="1:2">
      <c r="A6961">
        <v>0.47994262034347113</v>
      </c>
      <c r="B6961">
        <v>4.341315645742859</v>
      </c>
    </row>
    <row r="6962" spans="1:2">
      <c r="A6962">
        <v>0.29172537822877409</v>
      </c>
      <c r="B6962">
        <v>11.750370940915568</v>
      </c>
    </row>
    <row r="6963" spans="1:2">
      <c r="A6963">
        <v>0.8026829386996408</v>
      </c>
      <c r="B6963">
        <v>1.5520722568428518</v>
      </c>
    </row>
    <row r="6964" spans="1:2">
      <c r="A6964">
        <v>0.37010727702887847</v>
      </c>
      <c r="B6964">
        <v>7.3003679785445712</v>
      </c>
    </row>
    <row r="6965" spans="1:2">
      <c r="A6965">
        <v>0.38034419295074851</v>
      </c>
      <c r="B6965">
        <v>6.9126794767850308</v>
      </c>
    </row>
    <row r="6966" spans="1:2">
      <c r="A6966">
        <v>0.32069382980426742</v>
      </c>
      <c r="B6966">
        <v>9.72341432197838</v>
      </c>
    </row>
    <row r="6967" spans="1:2">
      <c r="A6967">
        <v>9.0859688140707107E-2</v>
      </c>
      <c r="B6967">
        <v>121.13161744711114</v>
      </c>
    </row>
    <row r="6968" spans="1:2">
      <c r="A6968">
        <v>0.66468900017772992</v>
      </c>
      <c r="B6968">
        <v>2.263408885439171</v>
      </c>
    </row>
    <row r="6969" spans="1:2">
      <c r="A6969">
        <v>0.36132450752099587</v>
      </c>
      <c r="B6969">
        <v>7.6595836099277914</v>
      </c>
    </row>
    <row r="6970" spans="1:2">
      <c r="A6970">
        <v>0.97092447810897653</v>
      </c>
      <c r="B6970">
        <v>1.060789224294707</v>
      </c>
    </row>
    <row r="6971" spans="1:2">
      <c r="A6971">
        <v>0.81023985888830463</v>
      </c>
      <c r="B6971">
        <v>1.5232556299228561</v>
      </c>
    </row>
    <row r="6972" spans="1:2">
      <c r="A6972">
        <v>0.34945486473609066</v>
      </c>
      <c r="B6972">
        <v>8.1887538896882948</v>
      </c>
    </row>
    <row r="6973" spans="1:2">
      <c r="A6973">
        <v>1.5528895154549804E-2</v>
      </c>
      <c r="B6973">
        <v>4146.8553293299638</v>
      </c>
    </row>
    <row r="6974" spans="1:2">
      <c r="A6974">
        <v>0.30625404485305352</v>
      </c>
      <c r="B6974">
        <v>10.661942432321892</v>
      </c>
    </row>
    <row r="6975" spans="1:2">
      <c r="A6975">
        <v>0.32562101921265629</v>
      </c>
      <c r="B6975">
        <v>9.4313776971397427</v>
      </c>
    </row>
    <row r="6976" spans="1:2">
      <c r="A6976">
        <v>0.73202019233639692</v>
      </c>
      <c r="B6976">
        <v>1.8661814923644979</v>
      </c>
    </row>
    <row r="6977" spans="1:2">
      <c r="A6977">
        <v>0.51183253690661346</v>
      </c>
      <c r="B6977">
        <v>3.8171938849845284</v>
      </c>
    </row>
    <row r="6978" spans="1:2">
      <c r="A6978">
        <v>0.20402624628301336</v>
      </c>
      <c r="B6978">
        <v>24.023037609337457</v>
      </c>
    </row>
    <row r="6979" spans="1:2">
      <c r="A6979">
        <v>0.93552771697267012</v>
      </c>
      <c r="B6979">
        <v>1.1425801693792059</v>
      </c>
    </row>
    <row r="6980" spans="1:2">
      <c r="A6980">
        <v>0.14890882289844232</v>
      </c>
      <c r="B6980">
        <v>45.098192783787781</v>
      </c>
    </row>
    <row r="6981" spans="1:2">
      <c r="A6981">
        <v>0.62104880498103676</v>
      </c>
      <c r="B6981">
        <v>2.5926777407593371</v>
      </c>
    </row>
    <row r="6982" spans="1:2">
      <c r="A6982">
        <v>0.73772333127094436</v>
      </c>
      <c r="B6982">
        <v>1.8374391374763113</v>
      </c>
    </row>
    <row r="6983" spans="1:2">
      <c r="A6983">
        <v>0.76932910782975816</v>
      </c>
      <c r="B6983">
        <v>1.6895679830414954</v>
      </c>
    </row>
    <row r="6984" spans="1:2">
      <c r="A6984">
        <v>0.48738162505895133</v>
      </c>
      <c r="B6984">
        <v>4.2098022573624867</v>
      </c>
    </row>
    <row r="6985" spans="1:2">
      <c r="A6985">
        <v>0.65294124638806306</v>
      </c>
      <c r="B6985">
        <v>2.3455883297402615</v>
      </c>
    </row>
    <row r="6986" spans="1:2">
      <c r="A6986">
        <v>0.69039565324315966</v>
      </c>
      <c r="B6986">
        <v>2.0979923643153144</v>
      </c>
    </row>
    <row r="6987" spans="1:2">
      <c r="A6987">
        <v>3.6640752019704514E-2</v>
      </c>
      <c r="B6987">
        <v>744.85415168447435</v>
      </c>
    </row>
    <row r="6988" spans="1:2">
      <c r="A6988">
        <v>0.75358195127216376</v>
      </c>
      <c r="B6988">
        <v>1.7609175563481783</v>
      </c>
    </row>
    <row r="6989" spans="1:2">
      <c r="A6989">
        <v>0.67501559594077687</v>
      </c>
      <c r="B6989">
        <v>2.1946859619349088</v>
      </c>
    </row>
    <row r="6990" spans="1:2">
      <c r="A6990">
        <v>0.47726481791626973</v>
      </c>
      <c r="B6990">
        <v>4.3901681821334479</v>
      </c>
    </row>
    <row r="6991" spans="1:2">
      <c r="A6991">
        <v>2.7264037462445323E-2</v>
      </c>
      <c r="B6991">
        <v>1345.3016050184744</v>
      </c>
    </row>
    <row r="6992" spans="1:2">
      <c r="A6992">
        <v>0.66780631844255844</v>
      </c>
      <c r="B6992">
        <v>2.242327031266647</v>
      </c>
    </row>
    <row r="6993" spans="1:2">
      <c r="A6993">
        <v>0.32846779886294053</v>
      </c>
      <c r="B6993">
        <v>9.2686055417344377</v>
      </c>
    </row>
    <row r="6994" spans="1:2">
      <c r="A6994">
        <v>0.41307371273740373</v>
      </c>
      <c r="B6994">
        <v>5.8606378247814614</v>
      </c>
    </row>
    <row r="6995" spans="1:2">
      <c r="A6995">
        <v>6.4320811727700544E-3</v>
      </c>
      <c r="B6995">
        <v>24171.130708316126</v>
      </c>
    </row>
    <row r="6996" spans="1:2">
      <c r="A6996">
        <v>0.13396116413475712</v>
      </c>
      <c r="B6996">
        <v>55.72398595811206</v>
      </c>
    </row>
    <row r="6997" spans="1:2">
      <c r="A6997">
        <v>0.86077166084143442</v>
      </c>
      <c r="B6997">
        <v>1.3496590756512861</v>
      </c>
    </row>
    <row r="6998" spans="1:2">
      <c r="A6998">
        <v>0.66615146102429534</v>
      </c>
      <c r="B6998">
        <v>2.2534816735661618</v>
      </c>
    </row>
    <row r="6999" spans="1:2">
      <c r="A6999">
        <v>0.52213742257235185</v>
      </c>
      <c r="B6999">
        <v>3.6680087072319374</v>
      </c>
    </row>
    <row r="7000" spans="1:2">
      <c r="A7000">
        <v>0.2489847963873002</v>
      </c>
      <c r="B7000">
        <v>16.130741900235204</v>
      </c>
    </row>
    <row r="7001" spans="1:2">
      <c r="A7001">
        <v>0.58564533268529062</v>
      </c>
      <c r="B7001">
        <v>2.915618028352494</v>
      </c>
    </row>
    <row r="7002" spans="1:2">
      <c r="A7002">
        <v>0.48791502402704512</v>
      </c>
      <c r="B7002">
        <v>4.2006027998617546</v>
      </c>
    </row>
    <row r="7003" spans="1:2">
      <c r="A7003">
        <v>0.88783954669179277</v>
      </c>
      <c r="B7003">
        <v>1.2686184655462982</v>
      </c>
    </row>
    <row r="7004" spans="1:2">
      <c r="A7004">
        <v>8.7655800729796951E-2</v>
      </c>
      <c r="B7004">
        <v>130.14835321780512</v>
      </c>
    </row>
    <row r="7005" spans="1:2">
      <c r="A7005">
        <v>0.79420876802377993</v>
      </c>
      <c r="B7005">
        <v>1.5853700348446278</v>
      </c>
    </row>
    <row r="7006" spans="1:2">
      <c r="A7006">
        <v>9.5483683265882746E-2</v>
      </c>
      <c r="B7006">
        <v>109.68359412344901</v>
      </c>
    </row>
    <row r="7007" spans="1:2">
      <c r="A7007">
        <v>0.7523543819396421</v>
      </c>
      <c r="B7007">
        <v>1.7666686012123405</v>
      </c>
    </row>
    <row r="7008" spans="1:2">
      <c r="A7008">
        <v>0.46661308705889759</v>
      </c>
      <c r="B7008">
        <v>4.5928913255029986</v>
      </c>
    </row>
    <row r="7009" spans="1:2">
      <c r="A7009">
        <v>0.43640363323112763</v>
      </c>
      <c r="B7009">
        <v>5.2507735005755976</v>
      </c>
    </row>
    <row r="7010" spans="1:2">
      <c r="A7010">
        <v>0.70951190918588747</v>
      </c>
      <c r="B7010">
        <v>1.9864636436669638</v>
      </c>
    </row>
    <row r="7011" spans="1:2">
      <c r="A7011">
        <v>0.79385430977231608</v>
      </c>
      <c r="B7011">
        <v>1.5867860955478255</v>
      </c>
    </row>
    <row r="7012" spans="1:2">
      <c r="A7012">
        <v>0.44041422931363572</v>
      </c>
      <c r="B7012">
        <v>5.1555774536294745</v>
      </c>
    </row>
    <row r="7013" spans="1:2">
      <c r="A7013">
        <v>0.63535532200162015</v>
      </c>
      <c r="B7013">
        <v>2.477231853716193</v>
      </c>
    </row>
    <row r="7014" spans="1:2">
      <c r="A7014">
        <v>0.11925046881774182</v>
      </c>
      <c r="B7014">
        <v>70.320153459120647</v>
      </c>
    </row>
    <row r="7015" spans="1:2">
      <c r="A7015">
        <v>0.71928482925965209</v>
      </c>
      <c r="B7015">
        <v>1.9328502106595542</v>
      </c>
    </row>
    <row r="7016" spans="1:2">
      <c r="A7016">
        <v>0.56007762769942304</v>
      </c>
      <c r="B7016">
        <v>3.1878916321841464</v>
      </c>
    </row>
    <row r="7017" spans="1:2">
      <c r="A7017">
        <v>0.35285697983519171</v>
      </c>
      <c r="B7017">
        <v>8.0316093160965263</v>
      </c>
    </row>
    <row r="7018" spans="1:2">
      <c r="A7018">
        <v>0.83635865542373633</v>
      </c>
      <c r="B7018">
        <v>1.4296011488304206</v>
      </c>
    </row>
    <row r="7019" spans="1:2">
      <c r="A7019">
        <v>0.40963371900664036</v>
      </c>
      <c r="B7019">
        <v>5.9594832464533498</v>
      </c>
    </row>
    <row r="7020" spans="1:2">
      <c r="A7020">
        <v>0.68605971032438728</v>
      </c>
      <c r="B7020">
        <v>2.1245950669949001</v>
      </c>
    </row>
    <row r="7021" spans="1:2">
      <c r="A7021">
        <v>0.85320421776542954</v>
      </c>
      <c r="B7021">
        <v>1.373706687892231</v>
      </c>
    </row>
    <row r="7022" spans="1:2">
      <c r="A7022">
        <v>0.96606276430504878</v>
      </c>
      <c r="B7022">
        <v>1.0714929399395041</v>
      </c>
    </row>
    <row r="7023" spans="1:2">
      <c r="A7023">
        <v>0.39199394278807631</v>
      </c>
      <c r="B7023">
        <v>6.5079062425732896</v>
      </c>
    </row>
    <row r="7024" spans="1:2">
      <c r="A7024">
        <v>6.4000350473423673E-2</v>
      </c>
      <c r="B7024">
        <v>244.13795112194202</v>
      </c>
    </row>
    <row r="7025" spans="1:2">
      <c r="A7025">
        <v>0.1799942343600327</v>
      </c>
      <c r="B7025">
        <v>30.866174868655985</v>
      </c>
    </row>
    <row r="7026" spans="1:2">
      <c r="A7026">
        <v>0.16529221849611675</v>
      </c>
      <c r="B7026">
        <v>36.601188062468978</v>
      </c>
    </row>
    <row r="7027" spans="1:2">
      <c r="A7027">
        <v>0.63137064902668971</v>
      </c>
      <c r="B7027">
        <v>2.5085988720324774</v>
      </c>
    </row>
    <row r="7028" spans="1:2">
      <c r="A7028">
        <v>0.50994839843930273</v>
      </c>
      <c r="B7028">
        <v>3.8454532478954024</v>
      </c>
    </row>
    <row r="7029" spans="1:2">
      <c r="A7029">
        <v>0.4863858552519158</v>
      </c>
      <c r="B7029">
        <v>4.2270572208303667</v>
      </c>
    </row>
    <row r="7030" spans="1:2">
      <c r="A7030">
        <v>0.98689650396664885</v>
      </c>
      <c r="B7030">
        <v>1.0267312462180074</v>
      </c>
    </row>
    <row r="7031" spans="1:2">
      <c r="A7031">
        <v>0.58025917236643121</v>
      </c>
      <c r="B7031">
        <v>2.9699967326095766</v>
      </c>
    </row>
    <row r="7032" spans="1:2">
      <c r="A7032">
        <v>0.72642625485465651</v>
      </c>
      <c r="B7032">
        <v>1.8950336906832679</v>
      </c>
    </row>
    <row r="7033" spans="1:2">
      <c r="A7033">
        <v>0.92179156240438775</v>
      </c>
      <c r="B7033">
        <v>1.1768863967096761</v>
      </c>
    </row>
    <row r="7034" spans="1:2">
      <c r="A7034">
        <v>0.94142850253189891</v>
      </c>
      <c r="B7034">
        <v>1.1283018868416015</v>
      </c>
    </row>
    <row r="7035" spans="1:2">
      <c r="A7035">
        <v>0.58101964039547749</v>
      </c>
      <c r="B7035">
        <v>2.9622272552029214</v>
      </c>
    </row>
    <row r="7036" spans="1:2">
      <c r="A7036">
        <v>0.20702660185077271</v>
      </c>
      <c r="B7036">
        <v>23.331770328928059</v>
      </c>
    </row>
    <row r="7037" spans="1:2">
      <c r="A7037">
        <v>0.35207537695439228</v>
      </c>
      <c r="B7037">
        <v>8.0673090406880092</v>
      </c>
    </row>
    <row r="7038" spans="1:2">
      <c r="A7038">
        <v>0.36175359997421364</v>
      </c>
      <c r="B7038">
        <v>7.6414236231981914</v>
      </c>
    </row>
    <row r="7039" spans="1:2">
      <c r="A7039">
        <v>0.86180985348505446</v>
      </c>
      <c r="B7039">
        <v>1.346409258709188</v>
      </c>
    </row>
    <row r="7040" spans="1:2">
      <c r="A7040">
        <v>0.69655483669156171</v>
      </c>
      <c r="B7040">
        <v>2.0610540241245809</v>
      </c>
    </row>
    <row r="7041" spans="1:2">
      <c r="A7041">
        <v>5.9969159320062637E-2</v>
      </c>
      <c r="B7041">
        <v>278.06355995308348</v>
      </c>
    </row>
    <row r="7042" spans="1:2">
      <c r="A7042">
        <v>0.43092155408706412</v>
      </c>
      <c r="B7042">
        <v>5.3852214273368073</v>
      </c>
    </row>
    <row r="7043" spans="1:2">
      <c r="A7043">
        <v>0.69781910811645709</v>
      </c>
      <c r="B7043">
        <v>2.0535925739729533</v>
      </c>
    </row>
    <row r="7044" spans="1:2">
      <c r="A7044">
        <v>0.88249425944558357</v>
      </c>
      <c r="B7044">
        <v>1.2840331082114362</v>
      </c>
    </row>
    <row r="7045" spans="1:2">
      <c r="A7045">
        <v>0.22149529248010325</v>
      </c>
      <c r="B7045">
        <v>20.383135856551476</v>
      </c>
    </row>
    <row r="7046" spans="1:2">
      <c r="A7046">
        <v>0.88229314227677169</v>
      </c>
      <c r="B7046">
        <v>1.284618561104157</v>
      </c>
    </row>
    <row r="7047" spans="1:2">
      <c r="A7047">
        <v>0.62132812243277646</v>
      </c>
      <c r="B7047">
        <v>2.5903471932230104</v>
      </c>
    </row>
    <row r="7048" spans="1:2">
      <c r="A7048">
        <v>0.21799642364256289</v>
      </c>
      <c r="B7048">
        <v>21.042690249686675</v>
      </c>
    </row>
    <row r="7049" spans="1:2">
      <c r="A7049">
        <v>0.60083299863177597</v>
      </c>
      <c r="B7049">
        <v>2.7700808599948203</v>
      </c>
    </row>
    <row r="7050" spans="1:2">
      <c r="A7050">
        <v>0.73573576322571377</v>
      </c>
      <c r="B7050">
        <v>1.8473801201749764</v>
      </c>
    </row>
    <row r="7051" spans="1:2">
      <c r="A7051">
        <v>0.62242632087963057</v>
      </c>
      <c r="B7051">
        <v>2.5812145277640539</v>
      </c>
    </row>
    <row r="7052" spans="1:2">
      <c r="A7052">
        <v>0.5767294214319163</v>
      </c>
      <c r="B7052">
        <v>3.0064624613048307</v>
      </c>
    </row>
    <row r="7053" spans="1:2">
      <c r="A7053">
        <v>0.74571008348793733</v>
      </c>
      <c r="B7053">
        <v>1.7982909914443579</v>
      </c>
    </row>
    <row r="7054" spans="1:2">
      <c r="A7054">
        <v>0.85134031269290955</v>
      </c>
      <c r="B7054">
        <v>1.379728396792028</v>
      </c>
    </row>
    <row r="7055" spans="1:2">
      <c r="A7055">
        <v>0.23755307851907315</v>
      </c>
      <c r="B7055">
        <v>17.720610265599504</v>
      </c>
    </row>
    <row r="7056" spans="1:2">
      <c r="A7056">
        <v>0.65500804335368379</v>
      </c>
      <c r="B7056">
        <v>2.3308092549240862</v>
      </c>
    </row>
    <row r="7057" spans="1:2">
      <c r="A7057">
        <v>0.92414457840360353</v>
      </c>
      <c r="B7057">
        <v>1.1709009543086804</v>
      </c>
    </row>
    <row r="7058" spans="1:2">
      <c r="A7058">
        <v>0.21753963622691241</v>
      </c>
      <c r="B7058">
        <v>21.131153463931096</v>
      </c>
    </row>
    <row r="7059" spans="1:2">
      <c r="A7059">
        <v>0.87383404655801833</v>
      </c>
      <c r="B7059">
        <v>1.3096102827534664</v>
      </c>
    </row>
    <row r="7060" spans="1:2">
      <c r="A7060">
        <v>0.4662129358656959</v>
      </c>
      <c r="B7060">
        <v>4.6007788786688373</v>
      </c>
    </row>
    <row r="7061" spans="1:2">
      <c r="A7061">
        <v>7.2811104034716134E-2</v>
      </c>
      <c r="B7061">
        <v>188.62739514425726</v>
      </c>
    </row>
    <row r="7062" spans="1:2">
      <c r="A7062">
        <v>0.81837148715609276</v>
      </c>
      <c r="B7062">
        <v>1.4931348102920479</v>
      </c>
    </row>
    <row r="7063" spans="1:2">
      <c r="A7063">
        <v>0.36131629569597967</v>
      </c>
      <c r="B7063">
        <v>7.6599317806348557</v>
      </c>
    </row>
    <row r="7064" spans="1:2">
      <c r="A7064">
        <v>0.44837869274726083</v>
      </c>
      <c r="B7064">
        <v>4.9740490899158232</v>
      </c>
    </row>
    <row r="7065" spans="1:2">
      <c r="A7065">
        <v>0.3654867139230471</v>
      </c>
      <c r="B7065">
        <v>7.4861204675919852</v>
      </c>
    </row>
    <row r="7066" spans="1:2">
      <c r="A7066">
        <v>0.25139074986248433</v>
      </c>
      <c r="B7066">
        <v>15.823458529821247</v>
      </c>
    </row>
    <row r="7067" spans="1:2">
      <c r="A7067">
        <v>0.45996449214253743</v>
      </c>
      <c r="B7067">
        <v>4.7266275986113246</v>
      </c>
    </row>
    <row r="7068" spans="1:2">
      <c r="A7068">
        <v>0.3741350837714672</v>
      </c>
      <c r="B7068">
        <v>7.144027696455014</v>
      </c>
    </row>
    <row r="7069" spans="1:2">
      <c r="A7069">
        <v>0.18659891242283644</v>
      </c>
      <c r="B7069">
        <v>28.719824629533282</v>
      </c>
    </row>
    <row r="7070" spans="1:2">
      <c r="A7070">
        <v>0.73258977896724486</v>
      </c>
      <c r="B7070">
        <v>1.8632807180482689</v>
      </c>
    </row>
    <row r="7071" spans="1:2">
      <c r="A7071">
        <v>2.5128927312348726E-2</v>
      </c>
      <c r="B7071">
        <v>1583.6240907392205</v>
      </c>
    </row>
    <row r="7072" spans="1:2">
      <c r="A7072">
        <v>0.32431995252231394</v>
      </c>
      <c r="B7072">
        <v>9.5072007515796741</v>
      </c>
    </row>
    <row r="7073" spans="1:2">
      <c r="A7073">
        <v>0.57895132925969039</v>
      </c>
      <c r="B7073">
        <v>2.9834302522713414</v>
      </c>
    </row>
    <row r="7074" spans="1:2">
      <c r="A7074">
        <v>0.15998164973957341</v>
      </c>
      <c r="B7074">
        <v>39.071461629771711</v>
      </c>
    </row>
    <row r="7075" spans="1:2">
      <c r="A7075">
        <v>0.9795459194139815</v>
      </c>
      <c r="B7075">
        <v>1.0421983960271382</v>
      </c>
    </row>
    <row r="7076" spans="1:2">
      <c r="A7076">
        <v>0.50996236624222435</v>
      </c>
      <c r="B7076">
        <v>3.8452425978510978</v>
      </c>
    </row>
    <row r="7077" spans="1:2">
      <c r="A7077">
        <v>0.5212078397255242</v>
      </c>
      <c r="B7077">
        <v>3.6811042839308667</v>
      </c>
    </row>
    <row r="7078" spans="1:2">
      <c r="A7078">
        <v>0.98409449960428574</v>
      </c>
      <c r="B7078">
        <v>1.0325863772585642</v>
      </c>
    </row>
    <row r="7079" spans="1:2">
      <c r="A7079">
        <v>0.30758993475632845</v>
      </c>
      <c r="B7079">
        <v>10.569532051163341</v>
      </c>
    </row>
    <row r="7080" spans="1:2">
      <c r="A7080">
        <v>0.64578412260547502</v>
      </c>
      <c r="B7080">
        <v>2.3978680094600691</v>
      </c>
    </row>
    <row r="7081" spans="1:2">
      <c r="A7081">
        <v>0.54785369856772892</v>
      </c>
      <c r="B7081">
        <v>3.3317377082345252</v>
      </c>
    </row>
    <row r="7082" spans="1:2">
      <c r="A7082">
        <v>0.99931414730230728</v>
      </c>
      <c r="B7082">
        <v>1.0013731178687453</v>
      </c>
    </row>
    <row r="7083" spans="1:2">
      <c r="A7083">
        <v>0.31600894252363365</v>
      </c>
      <c r="B7083">
        <v>10.01385399126327</v>
      </c>
    </row>
    <row r="7084" spans="1:2">
      <c r="A7084">
        <v>2.5873447718958609E-2</v>
      </c>
      <c r="B7084">
        <v>1493.7963454900414</v>
      </c>
    </row>
    <row r="7085" spans="1:2">
      <c r="A7085">
        <v>0.31963238695053775</v>
      </c>
      <c r="B7085">
        <v>9.7881010428999531</v>
      </c>
    </row>
    <row r="7086" spans="1:2">
      <c r="A7086">
        <v>2.4300954101842187E-2</v>
      </c>
      <c r="B7086">
        <v>1693.3758026791686</v>
      </c>
    </row>
    <row r="7087" spans="1:2">
      <c r="A7087">
        <v>0.8631778945591313</v>
      </c>
      <c r="B7087">
        <v>1.3421448225080745</v>
      </c>
    </row>
    <row r="7088" spans="1:2">
      <c r="A7088">
        <v>0.10300151270047664</v>
      </c>
      <c r="B7088">
        <v>94.256822303918426</v>
      </c>
    </row>
    <row r="7089" spans="1:2">
      <c r="A7089">
        <v>0.84545374133933304</v>
      </c>
      <c r="B7089">
        <v>1.3990083265984501</v>
      </c>
    </row>
    <row r="7090" spans="1:2">
      <c r="A7090">
        <v>0.3598223495975772</v>
      </c>
      <c r="B7090">
        <v>7.7236703526922081</v>
      </c>
    </row>
    <row r="7091" spans="1:2">
      <c r="A7091">
        <v>0.2002761494168035</v>
      </c>
      <c r="B7091">
        <v>24.931105367706699</v>
      </c>
    </row>
    <row r="7092" spans="1:2">
      <c r="A7092">
        <v>0.89077396806534548</v>
      </c>
      <c r="B7092">
        <v>1.2602739705168127</v>
      </c>
    </row>
    <row r="7093" spans="1:2">
      <c r="A7093">
        <v>9.2970511041931658E-2</v>
      </c>
      <c r="B7093">
        <v>115.69366087392832</v>
      </c>
    </row>
    <row r="7094" spans="1:2">
      <c r="A7094">
        <v>0.80163383252505693</v>
      </c>
      <c r="B7094">
        <v>1.5561373399286342</v>
      </c>
    </row>
    <row r="7095" spans="1:2">
      <c r="A7095">
        <v>9.1496764501420635E-2</v>
      </c>
      <c r="B7095">
        <v>119.45065245683369</v>
      </c>
    </row>
    <row r="7096" spans="1:2">
      <c r="A7096">
        <v>0.5418277967079046</v>
      </c>
      <c r="B7096">
        <v>3.4062571978363501</v>
      </c>
    </row>
    <row r="7097" spans="1:2">
      <c r="A7097">
        <v>0.19023248557919548</v>
      </c>
      <c r="B7097">
        <v>27.633165310580388</v>
      </c>
    </row>
    <row r="7098" spans="1:2">
      <c r="A7098">
        <v>0.31586369136920944</v>
      </c>
      <c r="B7098">
        <v>10.023065928731629</v>
      </c>
    </row>
    <row r="7099" spans="1:2">
      <c r="A7099">
        <v>0.59845509489066906</v>
      </c>
      <c r="B7099">
        <v>2.7921378934242158</v>
      </c>
    </row>
    <row r="7100" spans="1:2">
      <c r="A7100">
        <v>0.28421822168044475</v>
      </c>
      <c r="B7100">
        <v>12.379302185102414</v>
      </c>
    </row>
    <row r="7101" spans="1:2">
      <c r="A7101">
        <v>0.12007208835224281</v>
      </c>
      <c r="B7101">
        <v>69.361083975574999</v>
      </c>
    </row>
    <row r="7102" spans="1:2">
      <c r="A7102">
        <v>0.67202158390920896</v>
      </c>
      <c r="B7102">
        <v>2.2142851944925299</v>
      </c>
    </row>
    <row r="7103" spans="1:2">
      <c r="A7103">
        <v>0.87851957866477459</v>
      </c>
      <c r="B7103">
        <v>1.2956780777344497</v>
      </c>
    </row>
    <row r="7104" spans="1:2">
      <c r="A7104">
        <v>0.64696688463952712</v>
      </c>
      <c r="B7104">
        <v>2.3891086281812828</v>
      </c>
    </row>
    <row r="7105" spans="1:2">
      <c r="A7105">
        <v>0.81704154720098998</v>
      </c>
      <c r="B7105">
        <v>1.4979996689433073</v>
      </c>
    </row>
    <row r="7106" spans="1:2">
      <c r="A7106">
        <v>0.97154141010664485</v>
      </c>
      <c r="B7106">
        <v>1.0594424427281963</v>
      </c>
    </row>
    <row r="7107" spans="1:2">
      <c r="A7107">
        <v>0.86384082429979814</v>
      </c>
      <c r="B7107">
        <v>1.3400856322302281</v>
      </c>
    </row>
    <row r="7108" spans="1:2">
      <c r="A7108">
        <v>0.51023515968429933</v>
      </c>
      <c r="B7108">
        <v>3.8411320361406847</v>
      </c>
    </row>
    <row r="7109" spans="1:2">
      <c r="A7109">
        <v>0.89394405169780367</v>
      </c>
      <c r="B7109">
        <v>1.2513515103642912</v>
      </c>
    </row>
    <row r="7110" spans="1:2">
      <c r="A7110">
        <v>0.36633385182678957</v>
      </c>
      <c r="B7110">
        <v>7.4515375658560741</v>
      </c>
    </row>
    <row r="7111" spans="1:2">
      <c r="A7111">
        <v>0.35087550571359327</v>
      </c>
      <c r="B7111">
        <v>8.122578118159101</v>
      </c>
    </row>
    <row r="7112" spans="1:2">
      <c r="A7112">
        <v>0.85023586821966557</v>
      </c>
      <c r="B7112">
        <v>1.3833152205865147</v>
      </c>
    </row>
    <row r="7113" spans="1:2">
      <c r="A7113">
        <v>0.61977412128163856</v>
      </c>
      <c r="B7113">
        <v>2.6033533803558653</v>
      </c>
    </row>
    <row r="7114" spans="1:2">
      <c r="A7114">
        <v>8.2351917415168785E-3</v>
      </c>
      <c r="B7114">
        <v>14745.264565092381</v>
      </c>
    </row>
    <row r="7115" spans="1:2">
      <c r="A7115">
        <v>0.96825304555518366</v>
      </c>
      <c r="B7115">
        <v>1.0666507832672585</v>
      </c>
    </row>
    <row r="7116" spans="1:2">
      <c r="A7116">
        <v>0.71264229753268715</v>
      </c>
      <c r="B7116">
        <v>1.9690502932972618</v>
      </c>
    </row>
    <row r="7117" spans="1:2">
      <c r="A7117">
        <v>0.76683144236085443</v>
      </c>
      <c r="B7117">
        <v>1.7005921739341932</v>
      </c>
    </row>
    <row r="7118" spans="1:2">
      <c r="A7118">
        <v>0.15594281741560678</v>
      </c>
      <c r="B7118">
        <v>41.121528325985579</v>
      </c>
    </row>
    <row r="7119" spans="1:2">
      <c r="A7119">
        <v>0.52746562394503638</v>
      </c>
      <c r="B7119">
        <v>3.5942781105368891</v>
      </c>
    </row>
    <row r="7120" spans="1:2">
      <c r="A7120">
        <v>0.90361406178156245</v>
      </c>
      <c r="B7120">
        <v>1.2247121846815034</v>
      </c>
    </row>
    <row r="7121" spans="1:2">
      <c r="A7121">
        <v>0.40275287216188005</v>
      </c>
      <c r="B7121">
        <v>6.1648527478464183</v>
      </c>
    </row>
    <row r="7122" spans="1:2">
      <c r="A7122">
        <v>0.38912180963474352</v>
      </c>
      <c r="B7122">
        <v>6.6043313447753249</v>
      </c>
    </row>
    <row r="7123" spans="1:2">
      <c r="A7123">
        <v>0.70880014040358752</v>
      </c>
      <c r="B7123">
        <v>1.9904552137595817</v>
      </c>
    </row>
    <row r="7124" spans="1:2">
      <c r="A7124">
        <v>0.39825218620495773</v>
      </c>
      <c r="B7124">
        <v>6.3049792688097437</v>
      </c>
    </row>
    <row r="7125" spans="1:2">
      <c r="A7125">
        <v>0.45313629323783955</v>
      </c>
      <c r="B7125">
        <v>4.8701496294338646</v>
      </c>
    </row>
    <row r="7126" spans="1:2">
      <c r="A7126">
        <v>0.19407492760184342</v>
      </c>
      <c r="B7126">
        <v>26.549792692496435</v>
      </c>
    </row>
    <row r="7127" spans="1:2">
      <c r="A7127">
        <v>0.26791926669184596</v>
      </c>
      <c r="B7127">
        <v>13.931314877018146</v>
      </c>
    </row>
    <row r="7128" spans="1:2">
      <c r="A7128">
        <v>0.34714559005017032</v>
      </c>
      <c r="B7128">
        <v>8.2980623714211763</v>
      </c>
    </row>
    <row r="7129" spans="1:2">
      <c r="A7129">
        <v>0.51287169012337896</v>
      </c>
      <c r="B7129">
        <v>3.8017411669871644</v>
      </c>
    </row>
    <row r="7130" spans="1:2">
      <c r="A7130">
        <v>0.10084178231795038</v>
      </c>
      <c r="B7130">
        <v>98.33745717973359</v>
      </c>
    </row>
    <row r="7131" spans="1:2">
      <c r="A7131">
        <v>0.56043115809947053</v>
      </c>
      <c r="B7131">
        <v>3.1838709380588055</v>
      </c>
    </row>
    <row r="7132" spans="1:2">
      <c r="A7132">
        <v>0.90630284286548424</v>
      </c>
      <c r="B7132">
        <v>1.217456115168384</v>
      </c>
    </row>
    <row r="7133" spans="1:2">
      <c r="A7133">
        <v>0.98792667005290835</v>
      </c>
      <c r="B7133">
        <v>1.0245911030710324</v>
      </c>
    </row>
    <row r="7134" spans="1:2">
      <c r="A7134">
        <v>0.11789070547290148</v>
      </c>
      <c r="B7134">
        <v>71.951668088990388</v>
      </c>
    </row>
    <row r="7135" spans="1:2">
      <c r="A7135">
        <v>0.85248400260335266</v>
      </c>
      <c r="B7135">
        <v>1.3760288014114119</v>
      </c>
    </row>
    <row r="7136" spans="1:2">
      <c r="A7136">
        <v>0.1901114885853028</v>
      </c>
      <c r="B7136">
        <v>27.668350916234665</v>
      </c>
    </row>
    <row r="7137" spans="1:2">
      <c r="A7137">
        <v>0.26569869373049948</v>
      </c>
      <c r="B7137">
        <v>14.16514946758932</v>
      </c>
    </row>
    <row r="7138" spans="1:2">
      <c r="A7138">
        <v>0.77103044601261139</v>
      </c>
      <c r="B7138">
        <v>1.6821198852274111</v>
      </c>
    </row>
    <row r="7139" spans="1:2">
      <c r="A7139">
        <v>0.4182692978528495</v>
      </c>
      <c r="B7139">
        <v>5.715944790898642</v>
      </c>
    </row>
    <row r="7140" spans="1:2">
      <c r="A7140">
        <v>0.58214075534602139</v>
      </c>
      <c r="B7140">
        <v>2.9508286394444245</v>
      </c>
    </row>
    <row r="7141" spans="1:2">
      <c r="A7141">
        <v>0.55898742569845972</v>
      </c>
      <c r="B7141">
        <v>3.2003385488222262</v>
      </c>
    </row>
    <row r="7142" spans="1:2">
      <c r="A7142">
        <v>0.55731704694584838</v>
      </c>
      <c r="B7142">
        <v>3.219551270441138</v>
      </c>
    </row>
    <row r="7143" spans="1:2">
      <c r="A7143">
        <v>0.72370515778278155</v>
      </c>
      <c r="B7143">
        <v>1.9093109548474616</v>
      </c>
    </row>
    <row r="7144" spans="1:2">
      <c r="A7144">
        <v>0.71629536659681214</v>
      </c>
      <c r="B7144">
        <v>1.9490173993587339</v>
      </c>
    </row>
    <row r="7145" spans="1:2">
      <c r="A7145">
        <v>3.2476215210320625E-2</v>
      </c>
      <c r="B7145">
        <v>948.13281675942778</v>
      </c>
    </row>
    <row r="7146" spans="1:2">
      <c r="A7146">
        <v>0.88637329477890248</v>
      </c>
      <c r="B7146">
        <v>1.2728190721691706</v>
      </c>
    </row>
    <row r="7147" spans="1:2">
      <c r="A7147">
        <v>0.97964481456534624</v>
      </c>
      <c r="B7147">
        <v>1.0419879867763184</v>
      </c>
    </row>
    <row r="7148" spans="1:2">
      <c r="A7148">
        <v>0.30422753136030245</v>
      </c>
      <c r="B7148">
        <v>10.804457691854072</v>
      </c>
    </row>
    <row r="7149" spans="1:2">
      <c r="A7149">
        <v>0.65469704877465151</v>
      </c>
      <c r="B7149">
        <v>2.3330241456380656</v>
      </c>
    </row>
    <row r="7150" spans="1:2">
      <c r="A7150">
        <v>0.37676853337691796</v>
      </c>
      <c r="B7150">
        <v>7.0445093643683094</v>
      </c>
    </row>
    <row r="7151" spans="1:2">
      <c r="A7151">
        <v>0.40973755750194396</v>
      </c>
      <c r="B7151">
        <v>5.9564630431622794</v>
      </c>
    </row>
    <row r="7152" spans="1:2">
      <c r="A7152">
        <v>0.8110278524423169</v>
      </c>
      <c r="B7152">
        <v>1.5202970817019243</v>
      </c>
    </row>
    <row r="7153" spans="1:2">
      <c r="A7153">
        <v>0.63468291506149388</v>
      </c>
      <c r="B7153">
        <v>2.482483579288036</v>
      </c>
    </row>
    <row r="7154" spans="1:2">
      <c r="A7154">
        <v>0.8458515225141563</v>
      </c>
      <c r="B7154">
        <v>1.3976928041748311</v>
      </c>
    </row>
    <row r="7155" spans="1:2">
      <c r="A7155">
        <v>0.50317909864292965</v>
      </c>
      <c r="B7155">
        <v>3.9496154615724266</v>
      </c>
    </row>
    <row r="7156" spans="1:2">
      <c r="A7156">
        <v>0.40223401167585227</v>
      </c>
      <c r="B7156">
        <v>6.1807676703821013</v>
      </c>
    </row>
    <row r="7157" spans="1:2">
      <c r="A7157">
        <v>0.57801905794394681</v>
      </c>
      <c r="B7157">
        <v>2.9930618012794272</v>
      </c>
    </row>
    <row r="7158" spans="1:2">
      <c r="A7158">
        <v>0.910039605522732</v>
      </c>
      <c r="B7158">
        <v>1.2074785177845702</v>
      </c>
    </row>
    <row r="7159" spans="1:2">
      <c r="A7159">
        <v>0.61484631174616555</v>
      </c>
      <c r="B7159">
        <v>2.6452508073536536</v>
      </c>
    </row>
    <row r="7160" spans="1:2">
      <c r="A7160">
        <v>0.84246275292581441</v>
      </c>
      <c r="B7160">
        <v>1.4089597354462782</v>
      </c>
    </row>
    <row r="7161" spans="1:2">
      <c r="A7161">
        <v>0.59459818668616471</v>
      </c>
      <c r="B7161">
        <v>2.8284782215316486</v>
      </c>
    </row>
    <row r="7162" spans="1:2">
      <c r="A7162">
        <v>0.33981641139923124</v>
      </c>
      <c r="B7162">
        <v>8.6598685836266291</v>
      </c>
    </row>
    <row r="7163" spans="1:2">
      <c r="A7163">
        <v>7.7563868016734983E-2</v>
      </c>
      <c r="B7163">
        <v>166.21915976183496</v>
      </c>
    </row>
    <row r="7164" spans="1:2">
      <c r="A7164">
        <v>0.11832359215513621</v>
      </c>
      <c r="B7164">
        <v>71.426160997187068</v>
      </c>
    </row>
    <row r="7165" spans="1:2">
      <c r="A7165">
        <v>0.32624933674371626</v>
      </c>
      <c r="B7165">
        <v>9.3950852484378391</v>
      </c>
    </row>
    <row r="7166" spans="1:2">
      <c r="A7166">
        <v>0.61172900019713516</v>
      </c>
      <c r="B7166">
        <v>2.6722793820238659</v>
      </c>
    </row>
    <row r="7167" spans="1:2">
      <c r="A7167">
        <v>0.7972065776793622</v>
      </c>
      <c r="B7167">
        <v>1.5734692255951916</v>
      </c>
    </row>
    <row r="7168" spans="1:2">
      <c r="A7168">
        <v>8.709417302910305E-3</v>
      </c>
      <c r="B7168">
        <v>13183.229129315359</v>
      </c>
    </row>
    <row r="7169" spans="1:2">
      <c r="A7169">
        <v>0.17719931933771171</v>
      </c>
      <c r="B7169">
        <v>31.847540702846537</v>
      </c>
    </row>
    <row r="7170" spans="1:2">
      <c r="A7170">
        <v>0.82235230768677536</v>
      </c>
      <c r="B7170">
        <v>1.4787139468393491</v>
      </c>
    </row>
    <row r="7171" spans="1:2">
      <c r="A7171">
        <v>0.61535103118356016</v>
      </c>
      <c r="B7171">
        <v>2.6409132442588525</v>
      </c>
    </row>
    <row r="7172" spans="1:2">
      <c r="A7172">
        <v>0.2975659019168424</v>
      </c>
      <c r="B7172">
        <v>11.293633038030404</v>
      </c>
    </row>
    <row r="7173" spans="1:2">
      <c r="A7173">
        <v>0.33475729658979847</v>
      </c>
      <c r="B7173">
        <v>8.9235959167158505</v>
      </c>
    </row>
    <row r="7174" spans="1:2">
      <c r="A7174">
        <v>0.65179209624875423</v>
      </c>
      <c r="B7174">
        <v>2.3538664579343185</v>
      </c>
    </row>
    <row r="7175" spans="1:2">
      <c r="A7175">
        <v>0.37945363773854113</v>
      </c>
      <c r="B7175">
        <v>6.945164851297803</v>
      </c>
    </row>
    <row r="7176" spans="1:2">
      <c r="A7176">
        <v>0.60925035772488201</v>
      </c>
      <c r="B7176">
        <v>2.6940671370771381</v>
      </c>
    </row>
    <row r="7177" spans="1:2">
      <c r="A7177">
        <v>9.2398374601710076E-2</v>
      </c>
      <c r="B7177">
        <v>117.1308613394506</v>
      </c>
    </row>
    <row r="7178" spans="1:2">
      <c r="A7178">
        <v>0.95853311770488281</v>
      </c>
      <c r="B7178">
        <v>1.0883930376008959</v>
      </c>
    </row>
    <row r="7179" spans="1:2">
      <c r="A7179">
        <v>0.25591741007970947</v>
      </c>
      <c r="B7179">
        <v>15.268639314751962</v>
      </c>
    </row>
    <row r="7180" spans="1:2">
      <c r="A7180">
        <v>0.91696658725231805</v>
      </c>
      <c r="B7180">
        <v>1.1893042696763885</v>
      </c>
    </row>
    <row r="7181" spans="1:2">
      <c r="A7181">
        <v>0.55243009530988374</v>
      </c>
      <c r="B7181">
        <v>3.2767653297363215</v>
      </c>
    </row>
    <row r="7182" spans="1:2">
      <c r="A7182">
        <v>2.7012187242490215E-2</v>
      </c>
      <c r="B7182">
        <v>1370.5045982981112</v>
      </c>
    </row>
    <row r="7183" spans="1:2">
      <c r="A7183">
        <v>0.29902216927483272</v>
      </c>
      <c r="B7183">
        <v>11.183898692709588</v>
      </c>
    </row>
    <row r="7184" spans="1:2">
      <c r="A7184">
        <v>0.7513496151223884</v>
      </c>
      <c r="B7184">
        <v>1.7713968311877539</v>
      </c>
    </row>
    <row r="7185" spans="1:2">
      <c r="A7185">
        <v>0.99506241472316814</v>
      </c>
      <c r="B7185">
        <v>1.0099487942966792</v>
      </c>
    </row>
    <row r="7186" spans="1:2">
      <c r="A7186">
        <v>0.44359716534939597</v>
      </c>
      <c r="B7186">
        <v>5.0818574130983958</v>
      </c>
    </row>
    <row r="7187" spans="1:2">
      <c r="A7187">
        <v>0.96563061601824618</v>
      </c>
      <c r="B7187">
        <v>1.0724522041623774</v>
      </c>
    </row>
    <row r="7188" spans="1:2">
      <c r="A7188">
        <v>0.54347845025851882</v>
      </c>
      <c r="B7188">
        <v>3.3855976404027461</v>
      </c>
    </row>
    <row r="7189" spans="1:2">
      <c r="A7189">
        <v>0.31993995078733217</v>
      </c>
      <c r="B7189">
        <v>9.7692911449945985</v>
      </c>
    </row>
    <row r="7190" spans="1:2">
      <c r="A7190">
        <v>0.31932680139065361</v>
      </c>
      <c r="B7190">
        <v>9.8068438074854072</v>
      </c>
    </row>
    <row r="7191" spans="1:2">
      <c r="A7191">
        <v>0.59521199932108448</v>
      </c>
      <c r="B7191">
        <v>2.8226474907456311</v>
      </c>
    </row>
    <row r="7192" spans="1:2">
      <c r="A7192">
        <v>3.5629228596452123E-2</v>
      </c>
      <c r="B7192">
        <v>787.7477307701987</v>
      </c>
    </row>
    <row r="7193" spans="1:2">
      <c r="A7193">
        <v>0.50557058850284098</v>
      </c>
      <c r="B7193">
        <v>3.9123382714083728</v>
      </c>
    </row>
    <row r="7194" spans="1:2">
      <c r="A7194">
        <v>0.87263370070266877</v>
      </c>
      <c r="B7194">
        <v>1.3132156132398771</v>
      </c>
    </row>
    <row r="7195" spans="1:2">
      <c r="A7195">
        <v>0.49532864029481871</v>
      </c>
      <c r="B7195">
        <v>4.0758023941385702</v>
      </c>
    </row>
    <row r="7196" spans="1:2">
      <c r="A7196">
        <v>0.40294300802771166</v>
      </c>
      <c r="B7196">
        <v>6.1590361284270543</v>
      </c>
    </row>
    <row r="7197" spans="1:2">
      <c r="A7197">
        <v>0.92735941212236117</v>
      </c>
      <c r="B7197">
        <v>1.162796810129574</v>
      </c>
    </row>
    <row r="7198" spans="1:2">
      <c r="A7198">
        <v>0.15679082068102801</v>
      </c>
      <c r="B7198">
        <v>40.677919577467058</v>
      </c>
    </row>
    <row r="7199" spans="1:2">
      <c r="A7199">
        <v>0.17542980616317227</v>
      </c>
      <c r="B7199">
        <v>32.49325605916188</v>
      </c>
    </row>
    <row r="7200" spans="1:2">
      <c r="A7200">
        <v>0.79259200110516748</v>
      </c>
      <c r="B7200">
        <v>1.5918444581659628</v>
      </c>
    </row>
    <row r="7201" spans="1:2">
      <c r="A7201">
        <v>0.90264768182791855</v>
      </c>
      <c r="B7201">
        <v>1.2273359566783142</v>
      </c>
    </row>
    <row r="7202" spans="1:2">
      <c r="A7202">
        <v>0.48354841658315378</v>
      </c>
      <c r="B7202">
        <v>4.2768111042142181</v>
      </c>
    </row>
    <row r="7203" spans="1:2">
      <c r="A7203">
        <v>0.3731391746581918</v>
      </c>
      <c r="B7203">
        <v>7.1822134324063596</v>
      </c>
    </row>
    <row r="7204" spans="1:2">
      <c r="A7204">
        <v>3.377652168897427E-2</v>
      </c>
      <c r="B7204">
        <v>876.53679670255769</v>
      </c>
    </row>
    <row r="7205" spans="1:2">
      <c r="A7205">
        <v>0.431301625622452</v>
      </c>
      <c r="B7205">
        <v>5.3757344816454653</v>
      </c>
    </row>
    <row r="7206" spans="1:2">
      <c r="A7206">
        <v>0.67437784615430574</v>
      </c>
      <c r="B7206">
        <v>2.1988388929107843</v>
      </c>
    </row>
    <row r="7207" spans="1:2">
      <c r="A7207">
        <v>0.58674610695506857</v>
      </c>
      <c r="B7207">
        <v>2.9046885080355636</v>
      </c>
    </row>
    <row r="7208" spans="1:2">
      <c r="A7208">
        <v>0.19277820611484753</v>
      </c>
      <c r="B7208">
        <v>26.908168010674622</v>
      </c>
    </row>
    <row r="7209" spans="1:2">
      <c r="A7209">
        <v>0.19348960568034279</v>
      </c>
      <c r="B7209">
        <v>26.710666252316575</v>
      </c>
    </row>
    <row r="7210" spans="1:2">
      <c r="A7210">
        <v>0.91527707502801903</v>
      </c>
      <c r="B7210">
        <v>1.193699001465339</v>
      </c>
    </row>
    <row r="7211" spans="1:2">
      <c r="A7211">
        <v>0.70090726490302924</v>
      </c>
      <c r="B7211">
        <v>2.0355364192589156</v>
      </c>
    </row>
    <row r="7212" spans="1:2">
      <c r="A7212">
        <v>0.40371060453436591</v>
      </c>
      <c r="B7212">
        <v>6.1356373863948219</v>
      </c>
    </row>
    <row r="7213" spans="1:2">
      <c r="A7213">
        <v>0.25363495339778641</v>
      </c>
      <c r="B7213">
        <v>15.544680252139852</v>
      </c>
    </row>
    <row r="7214" spans="1:2">
      <c r="A7214">
        <v>0.85919850916278895</v>
      </c>
      <c r="B7214">
        <v>1.354605923612211</v>
      </c>
    </row>
    <row r="7215" spans="1:2">
      <c r="A7215">
        <v>0.69677684922525063</v>
      </c>
      <c r="B7215">
        <v>2.0597408148018883</v>
      </c>
    </row>
    <row r="7216" spans="1:2">
      <c r="A7216">
        <v>0.56883443047073623</v>
      </c>
      <c r="B7216">
        <v>3.090496448996241</v>
      </c>
    </row>
    <row r="7217" spans="1:2">
      <c r="A7217">
        <v>0.77766961128094003</v>
      </c>
      <c r="B7217">
        <v>1.6535211068722866</v>
      </c>
    </row>
    <row r="7218" spans="1:2">
      <c r="A7218">
        <v>0.76033044559110241</v>
      </c>
      <c r="B7218">
        <v>1.7297973911970976</v>
      </c>
    </row>
    <row r="7219" spans="1:2">
      <c r="A7219">
        <v>0.25487153851671729</v>
      </c>
      <c r="B7219">
        <v>15.394206888293617</v>
      </c>
    </row>
    <row r="7220" spans="1:2">
      <c r="A7220">
        <v>0.72681044590017274</v>
      </c>
      <c r="B7220">
        <v>1.8930307955554753</v>
      </c>
    </row>
    <row r="7221" spans="1:2">
      <c r="A7221">
        <v>0.47317580917170243</v>
      </c>
      <c r="B7221">
        <v>4.4663724197247383</v>
      </c>
    </row>
    <row r="7222" spans="1:2">
      <c r="A7222">
        <v>0.86689581308904651</v>
      </c>
      <c r="B7222">
        <v>1.3306572029442545</v>
      </c>
    </row>
    <row r="7223" spans="1:2">
      <c r="A7223">
        <v>0.28067013100544003</v>
      </c>
      <c r="B7223">
        <v>12.694266317637267</v>
      </c>
    </row>
    <row r="7224" spans="1:2">
      <c r="A7224">
        <v>0.74685398525726665</v>
      </c>
      <c r="B7224">
        <v>1.7927865877542992</v>
      </c>
    </row>
    <row r="7225" spans="1:2">
      <c r="A7225">
        <v>0.37240734544870535</v>
      </c>
      <c r="B7225">
        <v>7.2104691484012333</v>
      </c>
    </row>
    <row r="7226" spans="1:2">
      <c r="A7226">
        <v>0.85251397319788724</v>
      </c>
      <c r="B7226">
        <v>1.3759320530233337</v>
      </c>
    </row>
    <row r="7227" spans="1:2">
      <c r="A7227">
        <v>0.40952581429431367</v>
      </c>
      <c r="B7227">
        <v>5.962624152454163</v>
      </c>
    </row>
    <row r="7228" spans="1:2">
      <c r="A7228">
        <v>5.5415527046817736E-2</v>
      </c>
      <c r="B7228">
        <v>325.63948844702344</v>
      </c>
    </row>
    <row r="7229" spans="1:2">
      <c r="A7229">
        <v>3.1691170477179398E-2</v>
      </c>
      <c r="B7229">
        <v>995.68838431630695</v>
      </c>
    </row>
    <row r="7230" spans="1:2">
      <c r="A7230">
        <v>0.49490472630951499</v>
      </c>
      <c r="B7230">
        <v>4.0827876966392731</v>
      </c>
    </row>
    <row r="7231" spans="1:2">
      <c r="A7231">
        <v>0.49041129265395167</v>
      </c>
      <c r="B7231">
        <v>4.1579482122055147</v>
      </c>
    </row>
    <row r="7232" spans="1:2">
      <c r="A7232">
        <v>0.24454903196750721</v>
      </c>
      <c r="B7232">
        <v>16.721225507211905</v>
      </c>
    </row>
    <row r="7233" spans="1:2">
      <c r="A7233">
        <v>0.54870686003615776</v>
      </c>
      <c r="B7233">
        <v>3.3213850022926437</v>
      </c>
    </row>
    <row r="7234" spans="1:2">
      <c r="A7234">
        <v>0.81090365347246074</v>
      </c>
      <c r="B7234">
        <v>1.5207628183908908</v>
      </c>
    </row>
    <row r="7235" spans="1:2">
      <c r="A7235">
        <v>0.47833730470985536</v>
      </c>
      <c r="B7235">
        <v>4.3705037362762624</v>
      </c>
    </row>
    <row r="7236" spans="1:2">
      <c r="A7236">
        <v>0.50633777694124871</v>
      </c>
      <c r="B7236">
        <v>3.9004915282586947</v>
      </c>
    </row>
    <row r="7237" spans="1:2">
      <c r="A7237">
        <v>0.47352421422344815</v>
      </c>
      <c r="B7237">
        <v>4.4598023893071339</v>
      </c>
    </row>
    <row r="7238" spans="1:2">
      <c r="A7238">
        <v>0.88609603841521278</v>
      </c>
      <c r="B7238">
        <v>1.2736157180911316</v>
      </c>
    </row>
    <row r="7239" spans="1:2">
      <c r="A7239">
        <v>0.24417711732123992</v>
      </c>
      <c r="B7239">
        <v>16.772201657846779</v>
      </c>
    </row>
    <row r="7240" spans="1:2">
      <c r="A7240">
        <v>0.94527053254738092</v>
      </c>
      <c r="B7240">
        <v>1.1191486129899362</v>
      </c>
    </row>
    <row r="7241" spans="1:2">
      <c r="A7241">
        <v>0.49481179810605802</v>
      </c>
      <c r="B7241">
        <v>4.0843213777455416</v>
      </c>
    </row>
    <row r="7242" spans="1:2">
      <c r="A7242">
        <v>0.50688901351679516</v>
      </c>
      <c r="B7242">
        <v>3.8920126524757293</v>
      </c>
    </row>
    <row r="7243" spans="1:2">
      <c r="A7243">
        <v>0.50464102457023596</v>
      </c>
      <c r="B7243">
        <v>3.926764835601527</v>
      </c>
    </row>
    <row r="7244" spans="1:2">
      <c r="A7244">
        <v>0.99456361276861061</v>
      </c>
      <c r="B7244">
        <v>1.0109620844517353</v>
      </c>
    </row>
    <row r="7245" spans="1:2">
      <c r="A7245">
        <v>0.78341514393584677</v>
      </c>
      <c r="B7245">
        <v>1.6293563406528402</v>
      </c>
    </row>
    <row r="7246" spans="1:2">
      <c r="A7246">
        <v>0.21959098542489297</v>
      </c>
      <c r="B7246">
        <v>20.738196476849293</v>
      </c>
    </row>
    <row r="7247" spans="1:2">
      <c r="A7247">
        <v>0.89706629156107298</v>
      </c>
      <c r="B7247">
        <v>1.2426560094562229</v>
      </c>
    </row>
    <row r="7248" spans="1:2">
      <c r="A7248">
        <v>0.32385750922025602</v>
      </c>
      <c r="B7248">
        <v>9.534371220955423</v>
      </c>
    </row>
    <row r="7249" spans="1:2">
      <c r="A7249">
        <v>9.7097360782916198E-3</v>
      </c>
      <c r="B7249">
        <v>10606.818785154928</v>
      </c>
    </row>
    <row r="7250" spans="1:2">
      <c r="A7250">
        <v>0.371848842031133</v>
      </c>
      <c r="B7250">
        <v>7.2321451385543902</v>
      </c>
    </row>
    <row r="7251" spans="1:2">
      <c r="A7251">
        <v>0.95056712928968823</v>
      </c>
      <c r="B7251">
        <v>1.1067114813287449</v>
      </c>
    </row>
    <row r="7252" spans="1:2">
      <c r="A7252">
        <v>0.95525426267028868</v>
      </c>
      <c r="B7252">
        <v>1.0958775530428784</v>
      </c>
    </row>
    <row r="7253" spans="1:2">
      <c r="A7253">
        <v>0.96710115813261299</v>
      </c>
      <c r="B7253">
        <v>1.0691932129264681</v>
      </c>
    </row>
    <row r="7254" spans="1:2">
      <c r="A7254">
        <v>0.95987952459694892</v>
      </c>
      <c r="B7254">
        <v>1.085341837758327</v>
      </c>
    </row>
    <row r="7255" spans="1:2">
      <c r="A7255">
        <v>0.20046350251217682</v>
      </c>
      <c r="B7255">
        <v>24.884525945682242</v>
      </c>
    </row>
    <row r="7256" spans="1:2">
      <c r="A7256">
        <v>0.83335480829037412</v>
      </c>
      <c r="B7256">
        <v>1.4399257854172383</v>
      </c>
    </row>
    <row r="7257" spans="1:2">
      <c r="A7257">
        <v>0.91166173888536406</v>
      </c>
      <c r="B7257">
        <v>1.2031853714548928</v>
      </c>
    </row>
    <row r="7258" spans="1:2">
      <c r="A7258">
        <v>0.19362813809578494</v>
      </c>
      <c r="B7258">
        <v>26.672459311404964</v>
      </c>
    </row>
    <row r="7259" spans="1:2">
      <c r="A7259">
        <v>0.16311883226503543</v>
      </c>
      <c r="B7259">
        <v>37.583030159740616</v>
      </c>
    </row>
    <row r="7260" spans="1:2">
      <c r="A7260">
        <v>0.32833317105261273</v>
      </c>
      <c r="B7260">
        <v>9.2762079895020531</v>
      </c>
    </row>
    <row r="7261" spans="1:2">
      <c r="A7261">
        <v>0.35542539943710505</v>
      </c>
      <c r="B7261">
        <v>7.9159506796950723</v>
      </c>
    </row>
    <row r="7262" spans="1:2">
      <c r="A7262">
        <v>0.14122192061583583</v>
      </c>
      <c r="B7262">
        <v>50.141321151508009</v>
      </c>
    </row>
    <row r="7263" spans="1:2">
      <c r="A7263">
        <v>0.2574234044469379</v>
      </c>
      <c r="B7263">
        <v>15.090510811076008</v>
      </c>
    </row>
    <row r="7264" spans="1:2">
      <c r="A7264">
        <v>0.16604221646080175</v>
      </c>
      <c r="B7264">
        <v>36.271286177467829</v>
      </c>
    </row>
    <row r="7265" spans="1:2">
      <c r="A7265">
        <v>0.30535516174761024</v>
      </c>
      <c r="B7265">
        <v>10.724806580329327</v>
      </c>
    </row>
    <row r="7266" spans="1:2">
      <c r="A7266">
        <v>0.29428557123809118</v>
      </c>
      <c r="B7266">
        <v>11.546811112329635</v>
      </c>
    </row>
    <row r="7267" spans="1:2">
      <c r="A7267">
        <v>0.81322546519856775</v>
      </c>
      <c r="B7267">
        <v>1.5120914607298546</v>
      </c>
    </row>
    <row r="7268" spans="1:2">
      <c r="A7268">
        <v>0.16136362194276543</v>
      </c>
      <c r="B7268">
        <v>38.405085221899498</v>
      </c>
    </row>
    <row r="7269" spans="1:2">
      <c r="A7269">
        <v>0.10744137459758374</v>
      </c>
      <c r="B7269">
        <v>86.627720760519992</v>
      </c>
    </row>
    <row r="7270" spans="1:2">
      <c r="A7270">
        <v>9.6645544018960194E-2</v>
      </c>
      <c r="B7270">
        <v>107.06224104890102</v>
      </c>
    </row>
    <row r="7271" spans="1:2">
      <c r="A7271">
        <v>0.39232144911086753</v>
      </c>
      <c r="B7271">
        <v>6.4970452977075555</v>
      </c>
    </row>
    <row r="7272" spans="1:2">
      <c r="A7272">
        <v>0.80741337876872876</v>
      </c>
      <c r="B7272">
        <v>1.5339390984678676</v>
      </c>
    </row>
    <row r="7273" spans="1:2">
      <c r="A7273">
        <v>0.96520365118398654</v>
      </c>
      <c r="B7273">
        <v>1.0734012280385197</v>
      </c>
    </row>
    <row r="7274" spans="1:2">
      <c r="A7274">
        <v>0.35608325642840022</v>
      </c>
      <c r="B7274">
        <v>7.886728563987103</v>
      </c>
    </row>
    <row r="7275" spans="1:2">
      <c r="A7275">
        <v>0.87264233734763241</v>
      </c>
      <c r="B7275">
        <v>1.3131896192663981</v>
      </c>
    </row>
    <row r="7276" spans="1:2">
      <c r="A7276">
        <v>0.11354349698553179</v>
      </c>
      <c r="B7276">
        <v>77.566727370837512</v>
      </c>
    </row>
    <row r="7277" spans="1:2">
      <c r="A7277">
        <v>0.49809714187501353</v>
      </c>
      <c r="B7277">
        <v>4.0306204178485663</v>
      </c>
    </row>
    <row r="7278" spans="1:2">
      <c r="A7278">
        <v>0.82556452642481126</v>
      </c>
      <c r="B7278">
        <v>1.4672291709905645</v>
      </c>
    </row>
    <row r="7279" spans="1:2">
      <c r="A7279">
        <v>0.37496835356653802</v>
      </c>
      <c r="B7279">
        <v>7.1123114833502754</v>
      </c>
    </row>
    <row r="7280" spans="1:2">
      <c r="A7280">
        <v>6.9292615222701581E-2</v>
      </c>
      <c r="B7280">
        <v>208.26970154179622</v>
      </c>
    </row>
    <row r="7281" spans="1:2">
      <c r="A7281">
        <v>0.94536799232041968</v>
      </c>
      <c r="B7281">
        <v>1.1189178745928525</v>
      </c>
    </row>
    <row r="7282" spans="1:2">
      <c r="A7282">
        <v>0.52394677676057988</v>
      </c>
      <c r="B7282">
        <v>3.6427188577640752</v>
      </c>
    </row>
    <row r="7283" spans="1:2">
      <c r="A7283">
        <v>0.81545323533763625</v>
      </c>
      <c r="B7283">
        <v>1.5038408568684074</v>
      </c>
    </row>
    <row r="7284" spans="1:2">
      <c r="A7284">
        <v>0.36764868458021027</v>
      </c>
      <c r="B7284">
        <v>7.3983345681236585</v>
      </c>
    </row>
    <row r="7285" spans="1:2">
      <c r="A7285">
        <v>0.79012566818636465</v>
      </c>
      <c r="B7285">
        <v>1.6017976743950193</v>
      </c>
    </row>
    <row r="7286" spans="1:2">
      <c r="A7286">
        <v>0.86546062721994321</v>
      </c>
      <c r="B7286">
        <v>1.3350740968090338</v>
      </c>
    </row>
    <row r="7287" spans="1:2">
      <c r="A7287">
        <v>0.86592787069441712</v>
      </c>
      <c r="B7287">
        <v>1.3336337081061926</v>
      </c>
    </row>
    <row r="7288" spans="1:2">
      <c r="A7288">
        <v>0.38354223280536726</v>
      </c>
      <c r="B7288">
        <v>6.7978819054312876</v>
      </c>
    </row>
    <row r="7289" spans="1:2">
      <c r="A7289">
        <v>4.8442054285180447E-2</v>
      </c>
      <c r="B7289">
        <v>426.14254572349529</v>
      </c>
    </row>
    <row r="7290" spans="1:2">
      <c r="A7290">
        <v>0.65333317608587294</v>
      </c>
      <c r="B7290">
        <v>2.3427749719724997</v>
      </c>
    </row>
    <row r="7291" spans="1:2">
      <c r="A7291">
        <v>0.67705135938335137</v>
      </c>
      <c r="B7291">
        <v>2.1815078052511043</v>
      </c>
    </row>
    <row r="7292" spans="1:2">
      <c r="A7292">
        <v>6.3176149247120783E-2</v>
      </c>
      <c r="B7292">
        <v>250.54959094468231</v>
      </c>
    </row>
    <row r="7293" spans="1:2">
      <c r="A7293">
        <v>0.59784194501244059</v>
      </c>
      <c r="B7293">
        <v>2.7978680933249902</v>
      </c>
    </row>
    <row r="7294" spans="1:2">
      <c r="A7294">
        <v>0.60581069286224509</v>
      </c>
      <c r="B7294">
        <v>2.7247466722026137</v>
      </c>
    </row>
    <row r="7295" spans="1:2">
      <c r="A7295">
        <v>0.96506302378268405</v>
      </c>
      <c r="B7295">
        <v>1.0737140793644946</v>
      </c>
    </row>
    <row r="7296" spans="1:2">
      <c r="A7296">
        <v>0.29292503182767149</v>
      </c>
      <c r="B7296">
        <v>11.654322410337349</v>
      </c>
    </row>
    <row r="7297" spans="1:2">
      <c r="A7297">
        <v>0.83810037453506969</v>
      </c>
      <c r="B7297">
        <v>1.4236654007310707</v>
      </c>
    </row>
    <row r="7298" spans="1:2">
      <c r="A7298">
        <v>0.75367757144445924</v>
      </c>
      <c r="B7298">
        <v>1.7604707643372299</v>
      </c>
    </row>
    <row r="7299" spans="1:2">
      <c r="A7299">
        <v>0.26320651418656382</v>
      </c>
      <c r="B7299">
        <v>14.434665785430751</v>
      </c>
    </row>
    <row r="7300" spans="1:2">
      <c r="A7300">
        <v>0.76101991632546895</v>
      </c>
      <c r="B7300">
        <v>1.7266644786558323</v>
      </c>
    </row>
    <row r="7301" spans="1:2">
      <c r="A7301">
        <v>0.59714273907764892</v>
      </c>
      <c r="B7301">
        <v>2.8044240846281929</v>
      </c>
    </row>
    <row r="7302" spans="1:2">
      <c r="A7302">
        <v>0.29325821249558359</v>
      </c>
      <c r="B7302">
        <v>11.627855706539636</v>
      </c>
    </row>
    <row r="7303" spans="1:2">
      <c r="A7303">
        <v>0.77667404754633562</v>
      </c>
      <c r="B7303">
        <v>1.6577628881402522</v>
      </c>
    </row>
    <row r="7304" spans="1:2">
      <c r="A7304">
        <v>0.33907156968670038</v>
      </c>
      <c r="B7304">
        <v>8.6979568019581119</v>
      </c>
    </row>
    <row r="7305" spans="1:2">
      <c r="A7305">
        <v>0.88954785950556259</v>
      </c>
      <c r="B7305">
        <v>1.263750562860618</v>
      </c>
    </row>
    <row r="7306" spans="1:2">
      <c r="A7306">
        <v>0.38619248893356817</v>
      </c>
      <c r="B7306">
        <v>6.7049007594171046</v>
      </c>
    </row>
    <row r="7307" spans="1:2">
      <c r="A7307">
        <v>5.3456330059836965E-2</v>
      </c>
      <c r="B7307">
        <v>349.94655328820772</v>
      </c>
    </row>
    <row r="7308" spans="1:2">
      <c r="A7308">
        <v>0.57151801328310281</v>
      </c>
      <c r="B7308">
        <v>3.0615415201641736</v>
      </c>
    </row>
    <row r="7309" spans="1:2">
      <c r="A7309">
        <v>0.2062968363616573</v>
      </c>
      <c r="B7309">
        <v>23.497132403347816</v>
      </c>
    </row>
    <row r="7310" spans="1:2">
      <c r="A7310">
        <v>0.29961975187652001</v>
      </c>
      <c r="B7310">
        <v>11.139331280767683</v>
      </c>
    </row>
    <row r="7311" spans="1:2">
      <c r="A7311">
        <v>0.97576638405120075</v>
      </c>
      <c r="B7311">
        <v>1.050287738870098</v>
      </c>
    </row>
    <row r="7312" spans="1:2">
      <c r="A7312">
        <v>0.4905347191111904</v>
      </c>
      <c r="B7312">
        <v>4.1558560616097804</v>
      </c>
    </row>
    <row r="7313" spans="1:2">
      <c r="A7313">
        <v>0.4959370253297426</v>
      </c>
      <c r="B7313">
        <v>4.0658086404566127</v>
      </c>
    </row>
    <row r="7314" spans="1:2">
      <c r="A7314">
        <v>0.75778295241553462</v>
      </c>
      <c r="B7314">
        <v>1.7414473078532438</v>
      </c>
    </row>
    <row r="7315" spans="1:2">
      <c r="A7315">
        <v>0.2949113189052941</v>
      </c>
      <c r="B7315">
        <v>11.497862671364995</v>
      </c>
    </row>
    <row r="7316" spans="1:2">
      <c r="A7316">
        <v>4.0925660872037639E-2</v>
      </c>
      <c r="B7316">
        <v>597.04710610057464</v>
      </c>
    </row>
    <row r="7317" spans="1:2">
      <c r="A7317">
        <v>0.94804056743007603</v>
      </c>
      <c r="B7317">
        <v>1.1126181926394001</v>
      </c>
    </row>
    <row r="7318" spans="1:2">
      <c r="A7318">
        <v>0.74695564478770216</v>
      </c>
      <c r="B7318">
        <v>1.7922986298903538</v>
      </c>
    </row>
    <row r="7319" spans="1:2">
      <c r="A7319">
        <v>0.56849161041540097</v>
      </c>
      <c r="B7319">
        <v>3.0942249248329778</v>
      </c>
    </row>
    <row r="7320" spans="1:2">
      <c r="A7320">
        <v>0.85011914105484632</v>
      </c>
      <c r="B7320">
        <v>1.3836951239234725</v>
      </c>
    </row>
    <row r="7321" spans="1:2">
      <c r="A7321">
        <v>0.31060545819416618</v>
      </c>
      <c r="B7321">
        <v>10.3652989809234</v>
      </c>
    </row>
    <row r="7322" spans="1:2">
      <c r="A7322">
        <v>0.36614880652809534</v>
      </c>
      <c r="B7322">
        <v>7.459071226483065</v>
      </c>
    </row>
    <row r="7323" spans="1:2">
      <c r="A7323">
        <v>0.15312440598129617</v>
      </c>
      <c r="B7323">
        <v>42.649227191359948</v>
      </c>
    </row>
    <row r="7324" spans="1:2">
      <c r="A7324">
        <v>0.73934191674286498</v>
      </c>
      <c r="B7324">
        <v>1.8294028100558275</v>
      </c>
    </row>
    <row r="7325" spans="1:2">
      <c r="A7325">
        <v>0.4198896254582456</v>
      </c>
      <c r="B7325">
        <v>5.6719149677700669</v>
      </c>
    </row>
    <row r="7326" spans="1:2">
      <c r="A7326">
        <v>0.4712565987043702</v>
      </c>
      <c r="B7326">
        <v>4.5028254410089685</v>
      </c>
    </row>
    <row r="7327" spans="1:2">
      <c r="A7327">
        <v>6.9530354388334548E-2</v>
      </c>
      <c r="B7327">
        <v>206.84789904261183</v>
      </c>
    </row>
    <row r="7328" spans="1:2">
      <c r="A7328">
        <v>4.4632307055834097E-3</v>
      </c>
      <c r="B7328">
        <v>50199.723789604875</v>
      </c>
    </row>
    <row r="7329" spans="1:2">
      <c r="A7329">
        <v>0.47945466377241419</v>
      </c>
      <c r="B7329">
        <v>4.3501567380306003</v>
      </c>
    </row>
    <row r="7330" spans="1:2">
      <c r="A7330">
        <v>0.45329009937897435</v>
      </c>
      <c r="B7330">
        <v>4.8668452032376708</v>
      </c>
    </row>
    <row r="7331" spans="1:2">
      <c r="A7331">
        <v>3.2700839464416376E-2</v>
      </c>
      <c r="B7331">
        <v>935.15197802996386</v>
      </c>
    </row>
    <row r="7332" spans="1:2">
      <c r="A7332">
        <v>0.21892126270185575</v>
      </c>
      <c r="B7332">
        <v>20.865274912057686</v>
      </c>
    </row>
    <row r="7333" spans="1:2">
      <c r="A7333">
        <v>0.8162782203374519</v>
      </c>
      <c r="B7333">
        <v>1.5008026300030552</v>
      </c>
    </row>
    <row r="7334" spans="1:2">
      <c r="A7334">
        <v>0.88426764900080723</v>
      </c>
      <c r="B7334">
        <v>1.2788880425422444</v>
      </c>
    </row>
    <row r="7335" spans="1:2">
      <c r="A7335">
        <v>0.66846580649798604</v>
      </c>
      <c r="B7335">
        <v>2.237904790321751</v>
      </c>
    </row>
    <row r="7336" spans="1:2">
      <c r="A7336">
        <v>3.7990742769911101E-2</v>
      </c>
      <c r="B7336">
        <v>692.85831075729152</v>
      </c>
    </row>
    <row r="7337" spans="1:2">
      <c r="A7337">
        <v>0.98507246936950832</v>
      </c>
      <c r="B7337">
        <v>1.030537112844355</v>
      </c>
    </row>
    <row r="7338" spans="1:2">
      <c r="A7338">
        <v>0.81142950107657619</v>
      </c>
      <c r="B7338">
        <v>1.5187923936930459</v>
      </c>
    </row>
    <row r="7339" spans="1:2">
      <c r="A7339">
        <v>0.43330863555473531</v>
      </c>
      <c r="B7339">
        <v>5.3260508848758992</v>
      </c>
    </row>
    <row r="7340" spans="1:2">
      <c r="A7340">
        <v>4.4655010918798865E-2</v>
      </c>
      <c r="B7340">
        <v>501.48690864450219</v>
      </c>
    </row>
    <row r="7341" spans="1:2">
      <c r="A7341">
        <v>0.43864272235040769</v>
      </c>
      <c r="B7341">
        <v>5.1973042781775041</v>
      </c>
    </row>
    <row r="7342" spans="1:2">
      <c r="A7342">
        <v>0.60420849843980839</v>
      </c>
      <c r="B7342">
        <v>2.73921638615567</v>
      </c>
    </row>
    <row r="7343" spans="1:2">
      <c r="A7343">
        <v>0.34511578627929507</v>
      </c>
      <c r="B7343">
        <v>8.3959597811250131</v>
      </c>
    </row>
    <row r="7344" spans="1:2">
      <c r="A7344">
        <v>0.38575354442444776</v>
      </c>
      <c r="B7344">
        <v>6.7201682993432739</v>
      </c>
    </row>
    <row r="7345" spans="1:2">
      <c r="A7345">
        <v>0.57834269078634826</v>
      </c>
      <c r="B7345">
        <v>2.9897129837323471</v>
      </c>
    </row>
    <row r="7346" spans="1:2">
      <c r="A7346">
        <v>0.18245740216028228</v>
      </c>
      <c r="B7346">
        <v>30.038415886995935</v>
      </c>
    </row>
    <row r="7347" spans="1:2">
      <c r="A7347">
        <v>0.9705062484831759</v>
      </c>
      <c r="B7347">
        <v>1.0617036935729052</v>
      </c>
    </row>
    <row r="7348" spans="1:2">
      <c r="A7348">
        <v>0.94636913404371548</v>
      </c>
      <c r="B7348">
        <v>1.1165517727944962</v>
      </c>
    </row>
    <row r="7349" spans="1:2">
      <c r="A7349">
        <v>0.97949010024726579</v>
      </c>
      <c r="B7349">
        <v>1.0423171849840287</v>
      </c>
    </row>
    <row r="7350" spans="1:2">
      <c r="A7350">
        <v>0.75223261713103184</v>
      </c>
      <c r="B7350">
        <v>1.7672405930933521</v>
      </c>
    </row>
    <row r="7351" spans="1:2">
      <c r="A7351">
        <v>0.32175495494772743</v>
      </c>
      <c r="B7351">
        <v>9.6593858081197279</v>
      </c>
    </row>
    <row r="7352" spans="1:2">
      <c r="A7352">
        <v>0.20548422966518665</v>
      </c>
      <c r="B7352">
        <v>23.683343107055812</v>
      </c>
    </row>
    <row r="7353" spans="1:2">
      <c r="A7353">
        <v>0.53320801986449684</v>
      </c>
      <c r="B7353">
        <v>3.517277664313569</v>
      </c>
    </row>
    <row r="7354" spans="1:2">
      <c r="A7354">
        <v>7.9413926098432341E-2</v>
      </c>
      <c r="B7354">
        <v>158.5647566016705</v>
      </c>
    </row>
    <row r="7355" spans="1:2">
      <c r="A7355">
        <v>9.4178345829329935E-2</v>
      </c>
      <c r="B7355">
        <v>112.74515389646777</v>
      </c>
    </row>
    <row r="7356" spans="1:2">
      <c r="A7356">
        <v>7.3099380705459183E-2</v>
      </c>
      <c r="B7356">
        <v>187.14257664358138</v>
      </c>
    </row>
    <row r="7357" spans="1:2">
      <c r="A7357">
        <v>0.97115346916286893</v>
      </c>
      <c r="B7357">
        <v>1.0602890302228678</v>
      </c>
    </row>
    <row r="7358" spans="1:2">
      <c r="A7358">
        <v>0.47823240529160937</v>
      </c>
      <c r="B7358">
        <v>4.3724212708299817</v>
      </c>
    </row>
    <row r="7359" spans="1:2">
      <c r="A7359">
        <v>9.6639140624185771E-2</v>
      </c>
      <c r="B7359">
        <v>107.07642959617921</v>
      </c>
    </row>
    <row r="7360" spans="1:2">
      <c r="A7360">
        <v>0.29960709751798209</v>
      </c>
      <c r="B7360">
        <v>11.140272273620782</v>
      </c>
    </row>
    <row r="7361" spans="1:2">
      <c r="A7361">
        <v>0.46282055400312583</v>
      </c>
      <c r="B7361">
        <v>4.668471633327953</v>
      </c>
    </row>
    <row r="7362" spans="1:2">
      <c r="A7362">
        <v>0.1532887789863242</v>
      </c>
      <c r="B7362">
        <v>42.55780989346389</v>
      </c>
    </row>
    <row r="7363" spans="1:2">
      <c r="A7363">
        <v>0.53562861692404073</v>
      </c>
      <c r="B7363">
        <v>3.4855591422129812</v>
      </c>
    </row>
    <row r="7364" spans="1:2">
      <c r="A7364">
        <v>0.73503348479021846</v>
      </c>
      <c r="B7364">
        <v>1.8509119184611322</v>
      </c>
    </row>
    <row r="7365" spans="1:2">
      <c r="A7365">
        <v>0.66483219699363483</v>
      </c>
      <c r="B7365">
        <v>2.2624339686347597</v>
      </c>
    </row>
    <row r="7366" spans="1:2">
      <c r="A7366">
        <v>0.50676518685648375</v>
      </c>
      <c r="B7366">
        <v>3.8939148897283071</v>
      </c>
    </row>
    <row r="7367" spans="1:2">
      <c r="A7367">
        <v>0.55845658372461671</v>
      </c>
      <c r="B7367">
        <v>3.206425616342738</v>
      </c>
    </row>
    <row r="7368" spans="1:2">
      <c r="A7368">
        <v>0.38844400278304558</v>
      </c>
      <c r="B7368">
        <v>6.6273996200251633</v>
      </c>
    </row>
    <row r="7369" spans="1:2">
      <c r="A7369">
        <v>4.2841206464791171E-2</v>
      </c>
      <c r="B7369">
        <v>544.84957281348397</v>
      </c>
    </row>
    <row r="7370" spans="1:2">
      <c r="A7370">
        <v>0.60059348245259603</v>
      </c>
      <c r="B7370">
        <v>2.7722907124173526</v>
      </c>
    </row>
    <row r="7371" spans="1:2">
      <c r="A7371">
        <v>0.15454857404054678</v>
      </c>
      <c r="B7371">
        <v>41.866821932726367</v>
      </c>
    </row>
    <row r="7372" spans="1:2">
      <c r="A7372">
        <v>0.25453943530435486</v>
      </c>
      <c r="B7372">
        <v>15.434403416006624</v>
      </c>
    </row>
    <row r="7373" spans="1:2">
      <c r="A7373">
        <v>0.28002845720409253</v>
      </c>
      <c r="B7373">
        <v>12.75250976071435</v>
      </c>
    </row>
    <row r="7374" spans="1:2">
      <c r="A7374">
        <v>0.39521327362701797</v>
      </c>
      <c r="B7374">
        <v>6.4023137797697602</v>
      </c>
    </row>
    <row r="7375" spans="1:2">
      <c r="A7375">
        <v>0.40819885562738922</v>
      </c>
      <c r="B7375">
        <v>6.0014533454718944</v>
      </c>
    </row>
    <row r="7376" spans="1:2">
      <c r="A7376">
        <v>0.7400589469823986</v>
      </c>
      <c r="B7376">
        <v>1.8258595742614403</v>
      </c>
    </row>
    <row r="7377" spans="1:2">
      <c r="A7377">
        <v>4.481425692193497E-2</v>
      </c>
      <c r="B7377">
        <v>497.92920617535526</v>
      </c>
    </row>
    <row r="7378" spans="1:2">
      <c r="A7378">
        <v>0.43218481512596374</v>
      </c>
      <c r="B7378">
        <v>5.3537858109094039</v>
      </c>
    </row>
    <row r="7379" spans="1:2">
      <c r="A7379">
        <v>0.7582747311964062</v>
      </c>
      <c r="B7379">
        <v>1.7391892103916591</v>
      </c>
    </row>
    <row r="7380" spans="1:2">
      <c r="A7380">
        <v>0.97999453225022615</v>
      </c>
      <c r="B7380">
        <v>1.0412444385322737</v>
      </c>
    </row>
    <row r="7381" spans="1:2">
      <c r="A7381">
        <v>0.4744601031263076</v>
      </c>
      <c r="B7381">
        <v>4.4422255141305351</v>
      </c>
    </row>
    <row r="7382" spans="1:2">
      <c r="A7382">
        <v>0.76108700911533633</v>
      </c>
      <c r="B7382">
        <v>1.726360067650311</v>
      </c>
    </row>
    <row r="7383" spans="1:2">
      <c r="A7383">
        <v>0.27840448511038018</v>
      </c>
      <c r="B7383">
        <v>12.901717998554735</v>
      </c>
    </row>
    <row r="7384" spans="1:2">
      <c r="A7384">
        <v>8.1723528635846421E-2</v>
      </c>
      <c r="B7384">
        <v>149.72895018770265</v>
      </c>
    </row>
    <row r="7385" spans="1:2">
      <c r="A7385">
        <v>0.44444441667823154</v>
      </c>
      <c r="B7385">
        <v>5.0625006325490984</v>
      </c>
    </row>
    <row r="7386" spans="1:2">
      <c r="A7386">
        <v>0.90503228343891262</v>
      </c>
      <c r="B7386">
        <v>1.2208768464955011</v>
      </c>
    </row>
    <row r="7387" spans="1:2">
      <c r="A7387">
        <v>0.3308388796396482</v>
      </c>
      <c r="B7387">
        <v>9.1362277472164735</v>
      </c>
    </row>
    <row r="7388" spans="1:2">
      <c r="A7388">
        <v>0.13185875797403068</v>
      </c>
      <c r="B7388">
        <v>57.515121120407912</v>
      </c>
    </row>
    <row r="7389" spans="1:2">
      <c r="A7389">
        <v>0.90956109115474382</v>
      </c>
      <c r="B7389">
        <v>1.2087493456878089</v>
      </c>
    </row>
    <row r="7390" spans="1:2">
      <c r="A7390">
        <v>0.99941725347080856</v>
      </c>
      <c r="B7390">
        <v>1.0011665126310993</v>
      </c>
    </row>
    <row r="7391" spans="1:2">
      <c r="A7391">
        <v>0.66752937538131274</v>
      </c>
      <c r="B7391">
        <v>2.2441880002491366</v>
      </c>
    </row>
    <row r="7392" spans="1:2">
      <c r="A7392">
        <v>0.99358936162503952</v>
      </c>
      <c r="B7392">
        <v>1.0129456279266893</v>
      </c>
    </row>
    <row r="7393" spans="1:2">
      <c r="A7393">
        <v>0.91264620802024865</v>
      </c>
      <c r="B7393">
        <v>1.2005910254895249</v>
      </c>
    </row>
    <row r="7394" spans="1:2">
      <c r="A7394">
        <v>4.1763974369319889E-2</v>
      </c>
      <c r="B7394">
        <v>573.31903192668346</v>
      </c>
    </row>
    <row r="7395" spans="1:2">
      <c r="A7395">
        <v>0.57361809300317113</v>
      </c>
      <c r="B7395">
        <v>3.0391652673455534</v>
      </c>
    </row>
    <row r="7396" spans="1:2">
      <c r="A7396">
        <v>0.63934296300104632</v>
      </c>
      <c r="B7396">
        <v>2.4464267744216359</v>
      </c>
    </row>
    <row r="7397" spans="1:2">
      <c r="A7397">
        <v>0.75491018872630899</v>
      </c>
      <c r="B7397">
        <v>1.7547264648333485</v>
      </c>
    </row>
    <row r="7398" spans="1:2">
      <c r="A7398">
        <v>0.72634263085328321</v>
      </c>
      <c r="B7398">
        <v>1.8954700671689162</v>
      </c>
    </row>
    <row r="7399" spans="1:2">
      <c r="A7399">
        <v>0.11141496070324042</v>
      </c>
      <c r="B7399">
        <v>80.558797915898097</v>
      </c>
    </row>
    <row r="7400" spans="1:2">
      <c r="A7400">
        <v>0.30522734175836441</v>
      </c>
      <c r="B7400">
        <v>10.733790911077852</v>
      </c>
    </row>
    <row r="7401" spans="1:2">
      <c r="A7401">
        <v>0.99529964357325262</v>
      </c>
      <c r="B7401">
        <v>1.0094674107460215</v>
      </c>
    </row>
    <row r="7402" spans="1:2">
      <c r="A7402">
        <v>0.27862158143696636</v>
      </c>
      <c r="B7402">
        <v>12.881620313650489</v>
      </c>
    </row>
    <row r="7403" spans="1:2">
      <c r="A7403">
        <v>0.13364695013093808</v>
      </c>
      <c r="B7403">
        <v>55.986316516458615</v>
      </c>
    </row>
    <row r="7404" spans="1:2">
      <c r="A7404">
        <v>0.59023668406300356</v>
      </c>
      <c r="B7404">
        <v>2.8704342535792011</v>
      </c>
    </row>
    <row r="7405" spans="1:2">
      <c r="A7405">
        <v>0.1974861869922595</v>
      </c>
      <c r="B7405">
        <v>25.640503591995504</v>
      </c>
    </row>
    <row r="7406" spans="1:2">
      <c r="A7406">
        <v>0.51703745625632291</v>
      </c>
      <c r="B7406">
        <v>3.7407267686589578</v>
      </c>
    </row>
    <row r="7407" spans="1:2">
      <c r="A7407">
        <v>0.45154290030152833</v>
      </c>
      <c r="B7407">
        <v>4.9045815904565897</v>
      </c>
    </row>
    <row r="7408" spans="1:2">
      <c r="A7408">
        <v>0.90837000946872792</v>
      </c>
      <c r="B7408">
        <v>1.2119213198720498</v>
      </c>
    </row>
    <row r="7409" spans="1:2">
      <c r="A7409">
        <v>0.99904150671638448</v>
      </c>
      <c r="B7409">
        <v>1.0019197462218874</v>
      </c>
    </row>
    <row r="7410" spans="1:2">
      <c r="A7410">
        <v>0.53084500925464018</v>
      </c>
      <c r="B7410">
        <v>3.5486610736065112</v>
      </c>
    </row>
    <row r="7411" spans="1:2">
      <c r="A7411">
        <v>0.17403613494122316</v>
      </c>
      <c r="B7411">
        <v>33.01574795862291</v>
      </c>
    </row>
    <row r="7412" spans="1:2">
      <c r="A7412">
        <v>0.33050285013321679</v>
      </c>
      <c r="B7412">
        <v>9.1548151983620176</v>
      </c>
    </row>
    <row r="7413" spans="1:2">
      <c r="A7413">
        <v>9.1112543875726537E-3</v>
      </c>
      <c r="B7413">
        <v>12046.022090230979</v>
      </c>
    </row>
    <row r="7414" spans="1:2">
      <c r="A7414">
        <v>8.6442422904895899E-2</v>
      </c>
      <c r="B7414">
        <v>133.82773800524069</v>
      </c>
    </row>
    <row r="7415" spans="1:2">
      <c r="A7415">
        <v>0.84490836853458351</v>
      </c>
      <c r="B7415">
        <v>1.4008149777537633</v>
      </c>
    </row>
    <row r="7416" spans="1:2">
      <c r="A7416">
        <v>0.16757262990703503</v>
      </c>
      <c r="B7416">
        <v>35.611792059166909</v>
      </c>
    </row>
    <row r="7417" spans="1:2">
      <c r="A7417">
        <v>0.35313653601569861</v>
      </c>
      <c r="B7417">
        <v>8.0188981006410565</v>
      </c>
    </row>
    <row r="7418" spans="1:2">
      <c r="A7418">
        <v>0.44502683511501306</v>
      </c>
      <c r="B7418">
        <v>5.0492584453994214</v>
      </c>
    </row>
    <row r="7419" spans="1:2">
      <c r="A7419">
        <v>8.1821700332792346E-2</v>
      </c>
      <c r="B7419">
        <v>149.36986874932072</v>
      </c>
    </row>
    <row r="7420" spans="1:2">
      <c r="A7420">
        <v>0.16626391268957175</v>
      </c>
      <c r="B7420">
        <v>36.174622431775859</v>
      </c>
    </row>
    <row r="7421" spans="1:2">
      <c r="A7421">
        <v>0.15216795009589212</v>
      </c>
      <c r="B7421">
        <v>43.187057980076496</v>
      </c>
    </row>
    <row r="7422" spans="1:2">
      <c r="A7422">
        <v>0.16238067091241359</v>
      </c>
      <c r="B7422">
        <v>37.925501917650401</v>
      </c>
    </row>
    <row r="7423" spans="1:2">
      <c r="A7423">
        <v>0.92247321562327711</v>
      </c>
      <c r="B7423">
        <v>1.1751477402645873</v>
      </c>
    </row>
    <row r="7424" spans="1:2">
      <c r="A7424">
        <v>0.13206240180565176</v>
      </c>
      <c r="B7424">
        <v>57.337878106396829</v>
      </c>
    </row>
    <row r="7425" spans="1:2">
      <c r="A7425">
        <v>0.63276163252014128</v>
      </c>
      <c r="B7425">
        <v>2.497581818869957</v>
      </c>
    </row>
    <row r="7426" spans="1:2">
      <c r="A7426">
        <v>0.66319480459248936</v>
      </c>
      <c r="B7426">
        <v>2.2736194159841969</v>
      </c>
    </row>
    <row r="7427" spans="1:2">
      <c r="A7427">
        <v>0.87829884061567998</v>
      </c>
      <c r="B7427">
        <v>1.2963294309595705</v>
      </c>
    </row>
    <row r="7428" spans="1:2">
      <c r="A7428">
        <v>0.41122925847529768</v>
      </c>
      <c r="B7428">
        <v>5.9133282406099132</v>
      </c>
    </row>
    <row r="7429" spans="1:2">
      <c r="A7429">
        <v>0.53306429545925682</v>
      </c>
      <c r="B7429">
        <v>3.5191745716602334</v>
      </c>
    </row>
    <row r="7430" spans="1:2">
      <c r="A7430">
        <v>7.5374144598284065E-2</v>
      </c>
      <c r="B7430">
        <v>176.01724007714631</v>
      </c>
    </row>
    <row r="7431" spans="1:2">
      <c r="A7431">
        <v>0.9333685092575974</v>
      </c>
      <c r="B7431">
        <v>1.1478726588679058</v>
      </c>
    </row>
    <row r="7432" spans="1:2">
      <c r="A7432">
        <v>0.11234334476815278</v>
      </c>
      <c r="B7432">
        <v>79.232854108587134</v>
      </c>
    </row>
    <row r="7433" spans="1:2">
      <c r="A7433">
        <v>0.66039999567637797</v>
      </c>
      <c r="B7433">
        <v>2.292904024115181</v>
      </c>
    </row>
    <row r="7434" spans="1:2">
      <c r="A7434">
        <v>0.3296274775110577</v>
      </c>
      <c r="B7434">
        <v>9.203503588284601</v>
      </c>
    </row>
    <row r="7435" spans="1:2">
      <c r="A7435">
        <v>0.5825777892217483</v>
      </c>
      <c r="B7435">
        <v>2.9464030386578814</v>
      </c>
    </row>
    <row r="7436" spans="1:2">
      <c r="A7436">
        <v>0.17884583508998597</v>
      </c>
      <c r="B7436">
        <v>31.263841353496225</v>
      </c>
    </row>
    <row r="7437" spans="1:2">
      <c r="A7437">
        <v>0.71460763522771442</v>
      </c>
      <c r="B7437">
        <v>1.9582344915036687</v>
      </c>
    </row>
    <row r="7438" spans="1:2">
      <c r="A7438">
        <v>0.2167280321844598</v>
      </c>
      <c r="B7438">
        <v>21.289713861848703</v>
      </c>
    </row>
    <row r="7439" spans="1:2">
      <c r="A7439">
        <v>0.57127026991426311</v>
      </c>
      <c r="B7439">
        <v>3.0641974997054509</v>
      </c>
    </row>
    <row r="7440" spans="1:2">
      <c r="A7440">
        <v>2.5103983039694189E-2</v>
      </c>
      <c r="B7440">
        <v>1586.7727525717814</v>
      </c>
    </row>
    <row r="7441" spans="1:2">
      <c r="A7441">
        <v>2.5783841568087773E-2</v>
      </c>
      <c r="B7441">
        <v>1504.1971175768429</v>
      </c>
    </row>
    <row r="7442" spans="1:2">
      <c r="A7442">
        <v>0.4433261160395523</v>
      </c>
      <c r="B7442">
        <v>5.0880734016261151</v>
      </c>
    </row>
    <row r="7443" spans="1:2">
      <c r="A7443">
        <v>0.52421339157315217</v>
      </c>
      <c r="B7443">
        <v>3.639014428062886</v>
      </c>
    </row>
    <row r="7444" spans="1:2">
      <c r="A7444">
        <v>0.99462934938530556</v>
      </c>
      <c r="B7444">
        <v>1.0108284567220718</v>
      </c>
    </row>
    <row r="7445" spans="1:2">
      <c r="A7445">
        <v>0.64941428745356422</v>
      </c>
      <c r="B7445">
        <v>2.371135222020738</v>
      </c>
    </row>
    <row r="7446" spans="1:2">
      <c r="A7446">
        <v>5.9765285735064566E-2</v>
      </c>
      <c r="B7446">
        <v>279.96387734764306</v>
      </c>
    </row>
    <row r="7447" spans="1:2">
      <c r="A7447">
        <v>0.36634315064426826</v>
      </c>
      <c r="B7447">
        <v>7.451159288777629</v>
      </c>
    </row>
    <row r="7448" spans="1:2">
      <c r="A7448">
        <v>0.77488513958998873</v>
      </c>
      <c r="B7448">
        <v>1.6654259810535208</v>
      </c>
    </row>
    <row r="7449" spans="1:2">
      <c r="A7449">
        <v>0.86260198504898344</v>
      </c>
      <c r="B7449">
        <v>1.3439375658799513</v>
      </c>
    </row>
    <row r="7450" spans="1:2">
      <c r="A7450">
        <v>0.57190555162929968</v>
      </c>
      <c r="B7450">
        <v>3.0573937627444527</v>
      </c>
    </row>
    <row r="7451" spans="1:2">
      <c r="A7451">
        <v>0.14181498914588797</v>
      </c>
      <c r="B7451">
        <v>49.722817304702936</v>
      </c>
    </row>
    <row r="7452" spans="1:2">
      <c r="A7452">
        <v>0.68879025720780795</v>
      </c>
      <c r="B7452">
        <v>2.1077835415093347</v>
      </c>
    </row>
    <row r="7453" spans="1:2">
      <c r="A7453">
        <v>0.28274125231967773</v>
      </c>
      <c r="B7453">
        <v>12.508972723145297</v>
      </c>
    </row>
    <row r="7454" spans="1:2">
      <c r="A7454">
        <v>0.11353979142071946</v>
      </c>
      <c r="B7454">
        <v>77.571790498439157</v>
      </c>
    </row>
    <row r="7455" spans="1:2">
      <c r="A7455">
        <v>4.8951730732049725E-4</v>
      </c>
      <c r="B7455">
        <v>4173149.0596428839</v>
      </c>
    </row>
    <row r="7456" spans="1:2">
      <c r="A7456">
        <v>0.10941265235513953</v>
      </c>
      <c r="B7456">
        <v>83.534313442995412</v>
      </c>
    </row>
    <row r="7457" spans="1:2">
      <c r="A7457">
        <v>0.94214678246126038</v>
      </c>
      <c r="B7457">
        <v>1.126582138535448</v>
      </c>
    </row>
    <row r="7458" spans="1:2">
      <c r="A7458">
        <v>0.36561794424628324</v>
      </c>
      <c r="B7458">
        <v>7.480747483481367</v>
      </c>
    </row>
    <row r="7459" spans="1:2">
      <c r="A7459">
        <v>0.58359119719186214</v>
      </c>
      <c r="B7459">
        <v>2.9361790468730526</v>
      </c>
    </row>
    <row r="7460" spans="1:2">
      <c r="A7460">
        <v>3.4951113683046486E-2</v>
      </c>
      <c r="B7460">
        <v>818.6117285652889</v>
      </c>
    </row>
    <row r="7461" spans="1:2">
      <c r="A7461">
        <v>0.37245567461327678</v>
      </c>
      <c r="B7461">
        <v>7.2085980353262489</v>
      </c>
    </row>
    <row r="7462" spans="1:2">
      <c r="A7462">
        <v>7.2295444689705946E-2</v>
      </c>
      <c r="B7462">
        <v>191.3278244099549</v>
      </c>
    </row>
    <row r="7463" spans="1:2">
      <c r="A7463">
        <v>5.9729416489311404E-2</v>
      </c>
      <c r="B7463">
        <v>280.30023115764101</v>
      </c>
    </row>
    <row r="7464" spans="1:2">
      <c r="A7464">
        <v>0.71764534949620473</v>
      </c>
      <c r="B7464">
        <v>1.9416915930795422</v>
      </c>
    </row>
    <row r="7465" spans="1:2">
      <c r="A7465">
        <v>9.0939115225445732E-3</v>
      </c>
      <c r="B7465">
        <v>12092.011484724373</v>
      </c>
    </row>
    <row r="7466" spans="1:2">
      <c r="A7466">
        <v>0.69724261808003973</v>
      </c>
      <c r="B7466">
        <v>2.0569898564958371</v>
      </c>
    </row>
    <row r="7467" spans="1:2">
      <c r="A7467">
        <v>0.3915614276352839</v>
      </c>
      <c r="B7467">
        <v>6.5222913298038439</v>
      </c>
    </row>
    <row r="7468" spans="1:2">
      <c r="A7468">
        <v>0.227761367715269</v>
      </c>
      <c r="B7468">
        <v>19.277019016783363</v>
      </c>
    </row>
    <row r="7469" spans="1:2">
      <c r="A7469">
        <v>0.60605873242733921</v>
      </c>
      <c r="B7469">
        <v>2.7225168332677381</v>
      </c>
    </row>
    <row r="7470" spans="1:2">
      <c r="A7470">
        <v>5.811625203206372E-2</v>
      </c>
      <c r="B7470">
        <v>296.07708956952035</v>
      </c>
    </row>
    <row r="7471" spans="1:2">
      <c r="A7471">
        <v>6.143437274557173E-2</v>
      </c>
      <c r="B7471">
        <v>264.95806482739738</v>
      </c>
    </row>
    <row r="7472" spans="1:2">
      <c r="A7472">
        <v>0.15246658258760037</v>
      </c>
      <c r="B7472">
        <v>43.018044837106139</v>
      </c>
    </row>
    <row r="7473" spans="1:2">
      <c r="A7473">
        <v>0.70567328100610771</v>
      </c>
      <c r="B7473">
        <v>2.0081338274842069</v>
      </c>
    </row>
    <row r="7474" spans="1:2">
      <c r="A7474">
        <v>0.4342137433227351</v>
      </c>
      <c r="B7474">
        <v>5.3038699850768261</v>
      </c>
    </row>
    <row r="7475" spans="1:2">
      <c r="A7475">
        <v>9.3240173902273238E-2</v>
      </c>
      <c r="B7475">
        <v>115.02542598248935</v>
      </c>
    </row>
    <row r="7476" spans="1:2">
      <c r="A7476">
        <v>0.73455872443901571</v>
      </c>
      <c r="B7476">
        <v>1.8533052562213643</v>
      </c>
    </row>
    <row r="7477" spans="1:2">
      <c r="A7477">
        <v>0.10983788139053763</v>
      </c>
      <c r="B7477">
        <v>82.888771918851958</v>
      </c>
    </row>
    <row r="7478" spans="1:2">
      <c r="A7478">
        <v>0.52052654672547982</v>
      </c>
      <c r="B7478">
        <v>3.6907466425796285</v>
      </c>
    </row>
    <row r="7479" spans="1:2">
      <c r="A7479">
        <v>0.45245158945430841</v>
      </c>
      <c r="B7479">
        <v>4.8849009669045902</v>
      </c>
    </row>
    <row r="7480" spans="1:2">
      <c r="A7480">
        <v>0.59440550578693974</v>
      </c>
      <c r="B7480">
        <v>2.8303122626154233</v>
      </c>
    </row>
    <row r="7481" spans="1:2">
      <c r="A7481">
        <v>0.73882836779208505</v>
      </c>
      <c r="B7481">
        <v>1.8319468769782019</v>
      </c>
    </row>
    <row r="7482" spans="1:2">
      <c r="A7482">
        <v>0.58314838612087327</v>
      </c>
      <c r="B7482">
        <v>2.9406398882622562</v>
      </c>
    </row>
    <row r="7483" spans="1:2">
      <c r="A7483">
        <v>0.20406516394501217</v>
      </c>
      <c r="B7483">
        <v>24.013875523172938</v>
      </c>
    </row>
    <row r="7484" spans="1:2">
      <c r="A7484">
        <v>0.9216219081561452</v>
      </c>
      <c r="B7484">
        <v>1.1773197244168707</v>
      </c>
    </row>
    <row r="7485" spans="1:2">
      <c r="A7485">
        <v>0.33502095978785951</v>
      </c>
      <c r="B7485">
        <v>8.9095556131065727</v>
      </c>
    </row>
    <row r="7486" spans="1:2">
      <c r="A7486">
        <v>0.24603946390489129</v>
      </c>
      <c r="B7486">
        <v>16.519254948018599</v>
      </c>
    </row>
    <row r="7487" spans="1:2">
      <c r="A7487">
        <v>0.8697146349884175</v>
      </c>
      <c r="B7487">
        <v>1.3220456261400866</v>
      </c>
    </row>
    <row r="7488" spans="1:2">
      <c r="A7488">
        <v>0.2458070971037225</v>
      </c>
      <c r="B7488">
        <v>16.550501732969241</v>
      </c>
    </row>
    <row r="7489" spans="1:2">
      <c r="A7489">
        <v>0.14339059113025598</v>
      </c>
      <c r="B7489">
        <v>48.636094063268985</v>
      </c>
    </row>
    <row r="7490" spans="1:2">
      <c r="A7490">
        <v>0.49771791516136243</v>
      </c>
      <c r="B7490">
        <v>4.0367648671498433</v>
      </c>
    </row>
    <row r="7491" spans="1:2">
      <c r="A7491">
        <v>0.85134467256990298</v>
      </c>
      <c r="B7491">
        <v>1.3797142651931933</v>
      </c>
    </row>
    <row r="7492" spans="1:2">
      <c r="A7492">
        <v>0.42720410498048023</v>
      </c>
      <c r="B7492">
        <v>5.479351555615545</v>
      </c>
    </row>
    <row r="7493" spans="1:2">
      <c r="A7493">
        <v>0.62513098424356439</v>
      </c>
      <c r="B7493">
        <v>2.5589273143003179</v>
      </c>
    </row>
    <row r="7494" spans="1:2">
      <c r="A7494">
        <v>0.17451206296117228</v>
      </c>
      <c r="B7494">
        <v>32.83591290384738</v>
      </c>
    </row>
    <row r="7495" spans="1:2">
      <c r="A7495">
        <v>0.64070593532755749</v>
      </c>
      <c r="B7495">
        <v>2.4360292888824322</v>
      </c>
    </row>
    <row r="7496" spans="1:2">
      <c r="A7496">
        <v>0.46495448438453746</v>
      </c>
      <c r="B7496">
        <v>4.6257176313332584</v>
      </c>
    </row>
    <row r="7497" spans="1:2">
      <c r="A7497">
        <v>0.87638311246620937</v>
      </c>
      <c r="B7497">
        <v>1.3020030434576584</v>
      </c>
    </row>
    <row r="7498" spans="1:2">
      <c r="A7498">
        <v>0.5837238248278469</v>
      </c>
      <c r="B7498">
        <v>2.9348449425262682</v>
      </c>
    </row>
    <row r="7499" spans="1:2">
      <c r="A7499">
        <v>0.18168237338585769</v>
      </c>
      <c r="B7499">
        <v>30.29524093837577</v>
      </c>
    </row>
    <row r="7500" spans="1:2">
      <c r="A7500">
        <v>0.72047568055888345</v>
      </c>
      <c r="B7500">
        <v>1.9264659980827519</v>
      </c>
    </row>
    <row r="7501" spans="1:2">
      <c r="A7501">
        <v>2.7334862231525037E-2</v>
      </c>
      <c r="B7501">
        <v>1338.3392696424196</v>
      </c>
    </row>
    <row r="7502" spans="1:2">
      <c r="A7502">
        <v>0.20854947930927725</v>
      </c>
      <c r="B7502">
        <v>22.992266266966457</v>
      </c>
    </row>
    <row r="7503" spans="1:2">
      <c r="A7503">
        <v>0.96507584981765882</v>
      </c>
      <c r="B7503">
        <v>1.073685539840219</v>
      </c>
    </row>
    <row r="7504" spans="1:2">
      <c r="A7504">
        <v>0.28749742980217485</v>
      </c>
      <c r="B7504">
        <v>12.098514992838519</v>
      </c>
    </row>
    <row r="7505" spans="1:2">
      <c r="A7505">
        <v>0.12768157134295244</v>
      </c>
      <c r="B7505">
        <v>61.339970449988257</v>
      </c>
    </row>
    <row r="7506" spans="1:2">
      <c r="A7506">
        <v>0.55909396012313639</v>
      </c>
      <c r="B7506">
        <v>3.1991190266416396</v>
      </c>
    </row>
    <row r="7507" spans="1:2">
      <c r="A7507">
        <v>0.57334290032072488</v>
      </c>
      <c r="B7507">
        <v>3.0420834399037693</v>
      </c>
    </row>
    <row r="7508" spans="1:2">
      <c r="A7508">
        <v>0.45514585664764962</v>
      </c>
      <c r="B7508">
        <v>4.8272391258577514</v>
      </c>
    </row>
    <row r="7509" spans="1:2">
      <c r="A7509">
        <v>0.96013712871019607</v>
      </c>
      <c r="B7509">
        <v>1.0847595229896858</v>
      </c>
    </row>
    <row r="7510" spans="1:2">
      <c r="A7510">
        <v>0.95015522795291574</v>
      </c>
      <c r="B7510">
        <v>1.1076712292396362</v>
      </c>
    </row>
    <row r="7511" spans="1:2">
      <c r="A7511">
        <v>0.28018396797322875</v>
      </c>
      <c r="B7511">
        <v>12.73835761446467</v>
      </c>
    </row>
    <row r="7512" spans="1:2">
      <c r="A7512">
        <v>0.31328507299165231</v>
      </c>
      <c r="B7512">
        <v>10.188742692685368</v>
      </c>
    </row>
    <row r="7513" spans="1:2">
      <c r="A7513">
        <v>0.24645990632476011</v>
      </c>
      <c r="B7513">
        <v>16.462941761325958</v>
      </c>
    </row>
    <row r="7514" spans="1:2">
      <c r="A7514">
        <v>0.18870966058970096</v>
      </c>
      <c r="B7514">
        <v>28.080945910127216</v>
      </c>
    </row>
    <row r="7515" spans="1:2">
      <c r="A7515">
        <v>0.99321009538276117</v>
      </c>
      <c r="B7515">
        <v>1.0137193804978224</v>
      </c>
    </row>
    <row r="7516" spans="1:2">
      <c r="A7516">
        <v>0.63506734692634637</v>
      </c>
      <c r="B7516">
        <v>2.479478994201179</v>
      </c>
    </row>
    <row r="7517" spans="1:2">
      <c r="A7517">
        <v>4.7349198464612385E-2</v>
      </c>
      <c r="B7517">
        <v>446.04095482140281</v>
      </c>
    </row>
    <row r="7518" spans="1:2">
      <c r="A7518">
        <v>0.18953564772063736</v>
      </c>
      <c r="B7518">
        <v>27.836728424145072</v>
      </c>
    </row>
    <row r="7519" spans="1:2">
      <c r="A7519">
        <v>0.65187713777540157</v>
      </c>
      <c r="B7519">
        <v>2.3532523442360027</v>
      </c>
    </row>
    <row r="7520" spans="1:2">
      <c r="A7520">
        <v>0.43714420215650307</v>
      </c>
      <c r="B7520">
        <v>5.2329978290602597</v>
      </c>
    </row>
    <row r="7521" spans="1:2">
      <c r="A7521">
        <v>0.64067981902481397</v>
      </c>
      <c r="B7521">
        <v>2.4362278947170388</v>
      </c>
    </row>
    <row r="7522" spans="1:2">
      <c r="A7522">
        <v>0.73727322976272225</v>
      </c>
      <c r="B7522">
        <v>1.8396833165504582</v>
      </c>
    </row>
    <row r="7523" spans="1:2">
      <c r="A7523">
        <v>0.28458899892218259</v>
      </c>
      <c r="B7523">
        <v>12.347066409893445</v>
      </c>
    </row>
    <row r="7524" spans="1:2">
      <c r="A7524">
        <v>0.51362405076538353</v>
      </c>
      <c r="B7524">
        <v>3.7906116821432176</v>
      </c>
    </row>
    <row r="7525" spans="1:2">
      <c r="A7525">
        <v>0.18304878081025144</v>
      </c>
      <c r="B7525">
        <v>29.844638223910682</v>
      </c>
    </row>
    <row r="7526" spans="1:2">
      <c r="A7526">
        <v>0.39870632822672469</v>
      </c>
      <c r="B7526">
        <v>6.2906242155147742</v>
      </c>
    </row>
    <row r="7527" spans="1:2">
      <c r="A7527">
        <v>0.91919121865224174</v>
      </c>
      <c r="B7527">
        <v>1.1835545150589009</v>
      </c>
    </row>
    <row r="7528" spans="1:2">
      <c r="A7528">
        <v>0.96695419879646849</v>
      </c>
      <c r="B7528">
        <v>1.0695182332123547</v>
      </c>
    </row>
    <row r="7529" spans="1:2">
      <c r="A7529">
        <v>0.81943057373656725</v>
      </c>
      <c r="B7529">
        <v>1.4892776510298376</v>
      </c>
    </row>
    <row r="7530" spans="1:2">
      <c r="A7530">
        <v>0.95359023931394482</v>
      </c>
      <c r="B7530">
        <v>1.0997055219920764</v>
      </c>
    </row>
    <row r="7531" spans="1:2">
      <c r="A7531">
        <v>0.28216680502231473</v>
      </c>
      <c r="B7531">
        <v>12.5599571761019</v>
      </c>
    </row>
    <row r="7532" spans="1:2">
      <c r="A7532">
        <v>0.6626186128881244</v>
      </c>
      <c r="B7532">
        <v>2.2775752669227578</v>
      </c>
    </row>
    <row r="7533" spans="1:2">
      <c r="A7533">
        <v>0.93400423742207583</v>
      </c>
      <c r="B7533">
        <v>1.1463105960786732</v>
      </c>
    </row>
    <row r="7534" spans="1:2">
      <c r="A7534">
        <v>0.86948964059894385</v>
      </c>
      <c r="B7534">
        <v>1.322729915681828</v>
      </c>
    </row>
    <row r="7535" spans="1:2">
      <c r="A7535">
        <v>0.31272544430927818</v>
      </c>
      <c r="B7535">
        <v>10.225241254587544</v>
      </c>
    </row>
    <row r="7536" spans="1:2">
      <c r="A7536">
        <v>0.78290127299553758</v>
      </c>
      <c r="B7536">
        <v>1.631495955659418</v>
      </c>
    </row>
    <row r="7537" spans="1:2">
      <c r="A7537">
        <v>0.36511702719716932</v>
      </c>
      <c r="B7537">
        <v>7.5012877714280357</v>
      </c>
    </row>
    <row r="7538" spans="1:2">
      <c r="A7538">
        <v>6.9745487349298863E-2</v>
      </c>
      <c r="B7538">
        <v>205.57380456275069</v>
      </c>
    </row>
    <row r="7539" spans="1:2">
      <c r="A7539">
        <v>0.68575618522855919</v>
      </c>
      <c r="B7539">
        <v>2.1264762330678981</v>
      </c>
    </row>
    <row r="7540" spans="1:2">
      <c r="A7540">
        <v>0.8805058073717682</v>
      </c>
      <c r="B7540">
        <v>1.2898391375934473</v>
      </c>
    </row>
    <row r="7541" spans="1:2">
      <c r="A7541">
        <v>0.93079770416844587</v>
      </c>
      <c r="B7541">
        <v>1.1542221202795837</v>
      </c>
    </row>
    <row r="7542" spans="1:2">
      <c r="A7542">
        <v>0.75101765495996853</v>
      </c>
      <c r="B7542">
        <v>1.7729631409417121</v>
      </c>
    </row>
    <row r="7543" spans="1:2">
      <c r="A7543">
        <v>0.33119841441553488</v>
      </c>
      <c r="B7543">
        <v>9.1164027206565468</v>
      </c>
    </row>
    <row r="7544" spans="1:2">
      <c r="A7544">
        <v>0.22100048549853635</v>
      </c>
      <c r="B7544">
        <v>20.474511299165982</v>
      </c>
    </row>
    <row r="7545" spans="1:2">
      <c r="A7545">
        <v>0.57779494598423131</v>
      </c>
      <c r="B7545">
        <v>2.9953841166265209</v>
      </c>
    </row>
    <row r="7546" spans="1:2">
      <c r="A7546">
        <v>0.77859862423816395</v>
      </c>
      <c r="B7546">
        <v>1.6495775445959777</v>
      </c>
    </row>
    <row r="7547" spans="1:2">
      <c r="A7547">
        <v>0.5614530593678797</v>
      </c>
      <c r="B7547">
        <v>3.1722915521994337</v>
      </c>
    </row>
    <row r="7548" spans="1:2">
      <c r="A7548">
        <v>0.49418804504196356</v>
      </c>
      <c r="B7548">
        <v>4.0946381620810088</v>
      </c>
    </row>
    <row r="7549" spans="1:2">
      <c r="A7549">
        <v>0.73461624609358278</v>
      </c>
      <c r="B7549">
        <v>1.8530150339137519</v>
      </c>
    </row>
    <row r="7550" spans="1:2">
      <c r="A7550">
        <v>7.9448793386427852E-2</v>
      </c>
      <c r="B7550">
        <v>158.42561012461331</v>
      </c>
    </row>
    <row r="7551" spans="1:2">
      <c r="A7551">
        <v>0.43975680845415344</v>
      </c>
      <c r="B7551">
        <v>5.1710037874582904</v>
      </c>
    </row>
    <row r="7552" spans="1:2">
      <c r="A7552">
        <v>0.30765273720314568</v>
      </c>
      <c r="B7552">
        <v>10.565217285566353</v>
      </c>
    </row>
    <row r="7553" spans="1:2">
      <c r="A7553">
        <v>0.39601642644854618</v>
      </c>
      <c r="B7553">
        <v>6.3763713096901675</v>
      </c>
    </row>
    <row r="7554" spans="1:2">
      <c r="A7554">
        <v>0.98307012986310682</v>
      </c>
      <c r="B7554">
        <v>1.0347394308434141</v>
      </c>
    </row>
    <row r="7555" spans="1:2">
      <c r="A7555">
        <v>0.25623793103567083</v>
      </c>
      <c r="B7555">
        <v>15.23046496628136</v>
      </c>
    </row>
    <row r="7556" spans="1:2">
      <c r="A7556">
        <v>0.49329642530698115</v>
      </c>
      <c r="B7556">
        <v>4.1094534310357496</v>
      </c>
    </row>
    <row r="7557" spans="1:2">
      <c r="A7557">
        <v>0.29743666311317307</v>
      </c>
      <c r="B7557">
        <v>11.303449532787669</v>
      </c>
    </row>
    <row r="7558" spans="1:2">
      <c r="A7558">
        <v>0.41081558202917945</v>
      </c>
      <c r="B7558">
        <v>5.9252432522997909</v>
      </c>
    </row>
    <row r="7559" spans="1:2">
      <c r="A7559">
        <v>0.94365185338986346</v>
      </c>
      <c r="B7559">
        <v>1.1229913357668921</v>
      </c>
    </row>
    <row r="7560" spans="1:2">
      <c r="A7560">
        <v>0.2114582662281963</v>
      </c>
      <c r="B7560">
        <v>22.364060883050872</v>
      </c>
    </row>
    <row r="7561" spans="1:2">
      <c r="A7561">
        <v>0.89283821543469721</v>
      </c>
      <c r="B7561">
        <v>1.2544531850226983</v>
      </c>
    </row>
    <row r="7562" spans="1:2">
      <c r="A7562">
        <v>0.81053857876861279</v>
      </c>
      <c r="B7562">
        <v>1.5221330605536285</v>
      </c>
    </row>
    <row r="7563" spans="1:2">
      <c r="A7563">
        <v>0.36919103015358079</v>
      </c>
      <c r="B7563">
        <v>7.3366485975370406</v>
      </c>
    </row>
    <row r="7564" spans="1:2">
      <c r="A7564">
        <v>0.86016639520628502</v>
      </c>
      <c r="B7564">
        <v>1.3515591491100623</v>
      </c>
    </row>
    <row r="7565" spans="1:2">
      <c r="A7565">
        <v>0.60330377893691467</v>
      </c>
      <c r="B7565">
        <v>2.7474380507816791</v>
      </c>
    </row>
    <row r="7566" spans="1:2">
      <c r="A7566">
        <v>0.31530734798018845</v>
      </c>
      <c r="B7566">
        <v>10.05846748863032</v>
      </c>
    </row>
    <row r="7567" spans="1:2">
      <c r="A7567">
        <v>0.80458662009875326</v>
      </c>
      <c r="B7567">
        <v>1.5447364259816603</v>
      </c>
    </row>
    <row r="7568" spans="1:2">
      <c r="A7568">
        <v>0.78841004727933761</v>
      </c>
      <c r="B7568">
        <v>1.6087764478587858</v>
      </c>
    </row>
    <row r="7569" spans="1:2">
      <c r="A7569">
        <v>0.29498552575012305</v>
      </c>
      <c r="B7569">
        <v>11.492078572023102</v>
      </c>
    </row>
    <row r="7570" spans="1:2">
      <c r="A7570">
        <v>0.8500310249788301</v>
      </c>
      <c r="B7570">
        <v>1.3839820125209155</v>
      </c>
    </row>
    <row r="7571" spans="1:2">
      <c r="A7571">
        <v>0.93088178347717254</v>
      </c>
      <c r="B7571">
        <v>1.1540136258885694</v>
      </c>
    </row>
    <row r="7572" spans="1:2">
      <c r="A7572">
        <v>8.1900314088221293E-2</v>
      </c>
      <c r="B7572">
        <v>149.08325469162455</v>
      </c>
    </row>
    <row r="7573" spans="1:2">
      <c r="A7573">
        <v>0.5451405023459881</v>
      </c>
      <c r="B7573">
        <v>3.364984746665836</v>
      </c>
    </row>
    <row r="7574" spans="1:2">
      <c r="A7574">
        <v>0.59950320589798078</v>
      </c>
      <c r="B7574">
        <v>2.7823834425448748</v>
      </c>
    </row>
    <row r="7575" spans="1:2">
      <c r="A7575">
        <v>0.72783532052809918</v>
      </c>
      <c r="B7575">
        <v>1.8877033451730172</v>
      </c>
    </row>
    <row r="7576" spans="1:2">
      <c r="A7576">
        <v>0.85020992844372745</v>
      </c>
      <c r="B7576">
        <v>1.3833996313492312</v>
      </c>
    </row>
    <row r="7577" spans="1:2">
      <c r="A7577">
        <v>0.12912134062545544</v>
      </c>
      <c r="B7577">
        <v>59.979652724840662</v>
      </c>
    </row>
    <row r="7578" spans="1:2">
      <c r="A7578">
        <v>0.36204746730519055</v>
      </c>
      <c r="B7578">
        <v>7.6290238489933158</v>
      </c>
    </row>
    <row r="7579" spans="1:2">
      <c r="A7579">
        <v>1.969501890642178E-2</v>
      </c>
      <c r="B7579">
        <v>2578.0254235862913</v>
      </c>
    </row>
    <row r="7580" spans="1:2">
      <c r="A7580">
        <v>0.88825302994769739</v>
      </c>
      <c r="B7580">
        <v>1.2674376524537978</v>
      </c>
    </row>
    <row r="7581" spans="1:2">
      <c r="A7581">
        <v>0.85897488867877136</v>
      </c>
      <c r="B7581">
        <v>1.3553113157399295</v>
      </c>
    </row>
    <row r="7582" spans="1:2">
      <c r="A7582">
        <v>0.97044909593125195</v>
      </c>
      <c r="B7582">
        <v>1.0618287508531115</v>
      </c>
    </row>
    <row r="7583" spans="1:2">
      <c r="A7583">
        <v>0.78713431111728394</v>
      </c>
      <c r="B7583">
        <v>1.6139954744966825</v>
      </c>
    </row>
    <row r="7584" spans="1:2">
      <c r="A7584">
        <v>8.1889795914056762E-2</v>
      </c>
      <c r="B7584">
        <v>149.12155456342356</v>
      </c>
    </row>
    <row r="7585" spans="1:2">
      <c r="A7585">
        <v>0.35559468509686853</v>
      </c>
      <c r="B7585">
        <v>7.9084154829471887</v>
      </c>
    </row>
    <row r="7586" spans="1:2">
      <c r="A7586">
        <v>0.44477105315991983</v>
      </c>
      <c r="B7586">
        <v>5.05506763892806</v>
      </c>
    </row>
    <row r="7587" spans="1:2">
      <c r="A7587">
        <v>0.28633547279571925</v>
      </c>
      <c r="B7587">
        <v>12.196906420930091</v>
      </c>
    </row>
    <row r="7588" spans="1:2">
      <c r="A7588">
        <v>7.2129443892555933E-2</v>
      </c>
      <c r="B7588">
        <v>192.20949261655028</v>
      </c>
    </row>
    <row r="7589" spans="1:2">
      <c r="A7589">
        <v>0.61168480590234076</v>
      </c>
      <c r="B7589">
        <v>2.6726655409344477</v>
      </c>
    </row>
    <row r="7590" spans="1:2">
      <c r="A7590">
        <v>0.11084565503210198</v>
      </c>
      <c r="B7590">
        <v>81.388426395261632</v>
      </c>
    </row>
    <row r="7591" spans="1:2">
      <c r="A7591">
        <v>0.6101204507985416</v>
      </c>
      <c r="B7591">
        <v>2.6863885952432023</v>
      </c>
    </row>
    <row r="7592" spans="1:2">
      <c r="A7592">
        <v>0.5979618089279608</v>
      </c>
      <c r="B7592">
        <v>2.7967465173070032</v>
      </c>
    </row>
    <row r="7593" spans="1:2">
      <c r="A7593">
        <v>0.66895395163968718</v>
      </c>
      <c r="B7593">
        <v>2.2346399205342165</v>
      </c>
    </row>
    <row r="7594" spans="1:2">
      <c r="A7594">
        <v>0.95055287861463711</v>
      </c>
      <c r="B7594">
        <v>1.1067446651826318</v>
      </c>
    </row>
    <row r="7595" spans="1:2">
      <c r="A7595">
        <v>0.94765019869377465</v>
      </c>
      <c r="B7595">
        <v>1.1135350305532941</v>
      </c>
    </row>
    <row r="7596" spans="1:2">
      <c r="A7596">
        <v>0.65721338499808923</v>
      </c>
      <c r="B7596">
        <v>2.3151929982648856</v>
      </c>
    </row>
    <row r="7597" spans="1:2">
      <c r="A7597">
        <v>0.38480585265845813</v>
      </c>
      <c r="B7597">
        <v>6.7533096375309301</v>
      </c>
    </row>
    <row r="7598" spans="1:2">
      <c r="A7598">
        <v>0.70224379445829022</v>
      </c>
      <c r="B7598">
        <v>2.027795615595771</v>
      </c>
    </row>
    <row r="7599" spans="1:2">
      <c r="A7599">
        <v>0.50866481910687256</v>
      </c>
      <c r="B7599">
        <v>3.8648851876663874</v>
      </c>
    </row>
    <row r="7600" spans="1:2">
      <c r="A7600">
        <v>0.21241014125475655</v>
      </c>
      <c r="B7600">
        <v>22.164069560985162</v>
      </c>
    </row>
    <row r="7601" spans="1:2">
      <c r="A7601">
        <v>9.2839823561218893E-2</v>
      </c>
      <c r="B7601">
        <v>116.01960623332511</v>
      </c>
    </row>
    <row r="7602" spans="1:2">
      <c r="A7602">
        <v>0.20678724372886226</v>
      </c>
      <c r="B7602">
        <v>23.385815063670414</v>
      </c>
    </row>
    <row r="7603" spans="1:2">
      <c r="A7603">
        <v>0.18377182378250012</v>
      </c>
      <c r="B7603">
        <v>29.610255120891786</v>
      </c>
    </row>
    <row r="7604" spans="1:2">
      <c r="A7604">
        <v>0.6180559468883855</v>
      </c>
      <c r="B7604">
        <v>2.6178479663291321</v>
      </c>
    </row>
    <row r="7605" spans="1:2">
      <c r="A7605">
        <v>0.81784469609273636</v>
      </c>
      <c r="B7605">
        <v>1.4950589491937645</v>
      </c>
    </row>
    <row r="7606" spans="1:2">
      <c r="A7606">
        <v>0.13316192471850474</v>
      </c>
      <c r="B7606">
        <v>56.394905386708409</v>
      </c>
    </row>
    <row r="7607" spans="1:2">
      <c r="A7607">
        <v>0.67018413928231046</v>
      </c>
      <c r="B7607">
        <v>2.226443655647083</v>
      </c>
    </row>
    <row r="7608" spans="1:2">
      <c r="A7608">
        <v>0.74769239496043349</v>
      </c>
      <c r="B7608">
        <v>1.7887682322074279</v>
      </c>
    </row>
    <row r="7609" spans="1:2">
      <c r="A7609">
        <v>0.7925480602354642</v>
      </c>
      <c r="B7609">
        <v>1.5920209748277372</v>
      </c>
    </row>
    <row r="7610" spans="1:2">
      <c r="A7610">
        <v>8.9446144418140694E-2</v>
      </c>
      <c r="B7610">
        <v>124.9904264946648</v>
      </c>
    </row>
    <row r="7611" spans="1:2">
      <c r="A7611">
        <v>0.54945575390150569</v>
      </c>
      <c r="B7611">
        <v>3.3123372501185764</v>
      </c>
    </row>
    <row r="7612" spans="1:2">
      <c r="A7612">
        <v>7.9565451062045156E-2</v>
      </c>
      <c r="B7612">
        <v>157.96138816664589</v>
      </c>
    </row>
    <row r="7613" spans="1:2">
      <c r="A7613">
        <v>0.22329762511961526</v>
      </c>
      <c r="B7613">
        <v>20.055421398551392</v>
      </c>
    </row>
    <row r="7614" spans="1:2">
      <c r="A7614">
        <v>9.930961735140631E-2</v>
      </c>
      <c r="B7614">
        <v>101.39519691092669</v>
      </c>
    </row>
    <row r="7615" spans="1:2">
      <c r="A7615">
        <v>0.25141188843296547</v>
      </c>
      <c r="B7615">
        <v>15.820797786657467</v>
      </c>
    </row>
    <row r="7616" spans="1:2">
      <c r="A7616">
        <v>0.83160013336386296</v>
      </c>
      <c r="B7616">
        <v>1.446008678223383</v>
      </c>
    </row>
    <row r="7617" spans="1:2">
      <c r="A7617">
        <v>0.13155878655198272</v>
      </c>
      <c r="B7617">
        <v>57.777704298047148</v>
      </c>
    </row>
    <row r="7618" spans="1:2">
      <c r="A7618">
        <v>0.19956806581700559</v>
      </c>
      <c r="B7618">
        <v>25.108334369168627</v>
      </c>
    </row>
    <row r="7619" spans="1:2">
      <c r="A7619">
        <v>0.70634746367915735</v>
      </c>
      <c r="B7619">
        <v>2.0043022771447903</v>
      </c>
    </row>
    <row r="7620" spans="1:2">
      <c r="A7620">
        <v>0.25012732822162143</v>
      </c>
      <c r="B7620">
        <v>15.983714430364026</v>
      </c>
    </row>
    <row r="7621" spans="1:2">
      <c r="A7621">
        <v>0.4525468561188799</v>
      </c>
      <c r="B7621">
        <v>4.8828445202285051</v>
      </c>
    </row>
    <row r="7622" spans="1:2">
      <c r="A7622">
        <v>0.87348618588632077</v>
      </c>
      <c r="B7622">
        <v>1.3106535794475465</v>
      </c>
    </row>
    <row r="7623" spans="1:2">
      <c r="A7623">
        <v>0.43211662740947476</v>
      </c>
      <c r="B7623">
        <v>5.3554755919044563</v>
      </c>
    </row>
    <row r="7624" spans="1:2">
      <c r="A7624">
        <v>0.82404231908366454</v>
      </c>
      <c r="B7624">
        <v>1.4726548385950875</v>
      </c>
    </row>
    <row r="7625" spans="1:2">
      <c r="A7625">
        <v>0.48991634299155784</v>
      </c>
      <c r="B7625">
        <v>4.1663537885963269</v>
      </c>
    </row>
    <row r="7626" spans="1:2">
      <c r="A7626">
        <v>0.37148532477323659</v>
      </c>
      <c r="B7626">
        <v>7.2463061064514482</v>
      </c>
    </row>
    <row r="7627" spans="1:2">
      <c r="A7627">
        <v>4.8696908263114125E-2</v>
      </c>
      <c r="B7627">
        <v>421.69380602279165</v>
      </c>
    </row>
    <row r="7628" spans="1:2">
      <c r="A7628">
        <v>0.49026847930898665</v>
      </c>
      <c r="B7628">
        <v>4.1603709540492613</v>
      </c>
    </row>
    <row r="7629" spans="1:2">
      <c r="A7629">
        <v>0.51748078587507784</v>
      </c>
      <c r="B7629">
        <v>3.7343200975461088</v>
      </c>
    </row>
    <row r="7630" spans="1:2">
      <c r="A7630">
        <v>0.92907552240731039</v>
      </c>
      <c r="B7630">
        <v>1.158505136162155</v>
      </c>
    </row>
    <row r="7631" spans="1:2">
      <c r="A7631">
        <v>0.70458044403145692</v>
      </c>
      <c r="B7631">
        <v>2.014368076106313</v>
      </c>
    </row>
    <row r="7632" spans="1:2">
      <c r="A7632">
        <v>0.61210143543055562</v>
      </c>
      <c r="B7632">
        <v>2.6690284560960245</v>
      </c>
    </row>
    <row r="7633" spans="1:2">
      <c r="A7633">
        <v>0.28062152585263966</v>
      </c>
      <c r="B7633">
        <v>12.69866412843686</v>
      </c>
    </row>
    <row r="7634" spans="1:2">
      <c r="A7634">
        <v>0.50650907135199663</v>
      </c>
      <c r="B7634">
        <v>3.8978537890388325</v>
      </c>
    </row>
    <row r="7635" spans="1:2">
      <c r="A7635">
        <v>0.7511512699439713</v>
      </c>
      <c r="B7635">
        <v>1.7723324467479593</v>
      </c>
    </row>
    <row r="7636" spans="1:2">
      <c r="A7636">
        <v>0.88202736021123851</v>
      </c>
      <c r="B7636">
        <v>1.2853928681868627</v>
      </c>
    </row>
    <row r="7637" spans="1:2">
      <c r="A7637">
        <v>0.95162688327258693</v>
      </c>
      <c r="B7637">
        <v>1.1042479341785769</v>
      </c>
    </row>
    <row r="7638" spans="1:2">
      <c r="A7638">
        <v>0.57038989222714775</v>
      </c>
      <c r="B7638">
        <v>3.0736637718519035</v>
      </c>
    </row>
    <row r="7639" spans="1:2">
      <c r="A7639">
        <v>0.90954397718116842</v>
      </c>
      <c r="B7639">
        <v>1.2087948337554537</v>
      </c>
    </row>
    <row r="7640" spans="1:2">
      <c r="A7640">
        <v>0.1780296663928107</v>
      </c>
      <c r="B7640">
        <v>31.551153675576973</v>
      </c>
    </row>
    <row r="7641" spans="1:2">
      <c r="A7641">
        <v>0.54652455734906646</v>
      </c>
      <c r="B7641">
        <v>3.3479629069207077</v>
      </c>
    </row>
    <row r="7642" spans="1:2">
      <c r="A7642">
        <v>0.29528839226930081</v>
      </c>
      <c r="B7642">
        <v>11.468516650988123</v>
      </c>
    </row>
    <row r="7643" spans="1:2">
      <c r="A7643">
        <v>0.59647355806016589</v>
      </c>
      <c r="B7643">
        <v>2.8107201560948738</v>
      </c>
    </row>
    <row r="7644" spans="1:2">
      <c r="A7644">
        <v>0.1468176931993268</v>
      </c>
      <c r="B7644">
        <v>46.39201195951955</v>
      </c>
    </row>
    <row r="7645" spans="1:2">
      <c r="A7645">
        <v>0.89375697902421281</v>
      </c>
      <c r="B7645">
        <v>1.2518754070773042</v>
      </c>
    </row>
    <row r="7646" spans="1:2">
      <c r="A7646">
        <v>0.94146219692823907</v>
      </c>
      <c r="B7646">
        <v>1.1282211257217625</v>
      </c>
    </row>
    <row r="7647" spans="1:2">
      <c r="A7647">
        <v>0.52544720705966852</v>
      </c>
      <c r="B7647">
        <v>3.6219447742251871</v>
      </c>
    </row>
    <row r="7648" spans="1:2">
      <c r="A7648">
        <v>0.59393562580848602</v>
      </c>
      <c r="B7648">
        <v>2.8347923209635022</v>
      </c>
    </row>
    <row r="7649" spans="1:2">
      <c r="A7649">
        <v>0.19669369937279857</v>
      </c>
      <c r="B7649">
        <v>25.847533266744527</v>
      </c>
    </row>
    <row r="7650" spans="1:2">
      <c r="A7650">
        <v>0.19919414114586331</v>
      </c>
      <c r="B7650">
        <v>25.20268892921079</v>
      </c>
    </row>
    <row r="7651" spans="1:2">
      <c r="A7651">
        <v>8.3984940947038567E-2</v>
      </c>
      <c r="B7651">
        <v>141.7741844275881</v>
      </c>
    </row>
    <row r="7652" spans="1:2">
      <c r="A7652">
        <v>0.96130944937024854</v>
      </c>
      <c r="B7652">
        <v>1.0821153992108572</v>
      </c>
    </row>
    <row r="7653" spans="1:2">
      <c r="A7653">
        <v>0.29983936376358167</v>
      </c>
      <c r="B7653">
        <v>11.123019655451461</v>
      </c>
    </row>
    <row r="7654" spans="1:2">
      <c r="A7654">
        <v>0.56769444519638457</v>
      </c>
      <c r="B7654">
        <v>3.1029209419790065</v>
      </c>
    </row>
    <row r="7655" spans="1:2">
      <c r="A7655">
        <v>0.37708273070991627</v>
      </c>
      <c r="B7655">
        <v>7.0327748363676257</v>
      </c>
    </row>
    <row r="7656" spans="1:2">
      <c r="A7656">
        <v>0.63418203064145473</v>
      </c>
      <c r="B7656">
        <v>2.4864065172726546</v>
      </c>
    </row>
    <row r="7657" spans="1:2">
      <c r="A7657">
        <v>0.51139643727619255</v>
      </c>
      <c r="B7657">
        <v>3.8237069793589424</v>
      </c>
    </row>
    <row r="7658" spans="1:2">
      <c r="A7658">
        <v>7.5874339367254962E-2</v>
      </c>
      <c r="B7658">
        <v>173.70413406523363</v>
      </c>
    </row>
    <row r="7659" spans="1:2">
      <c r="A7659">
        <v>0.4227275154017649</v>
      </c>
      <c r="B7659">
        <v>5.5960162365820958</v>
      </c>
    </row>
    <row r="7660" spans="1:2">
      <c r="A7660">
        <v>0.72074942013995646</v>
      </c>
      <c r="B7660">
        <v>1.9250029380034699</v>
      </c>
    </row>
    <row r="7661" spans="1:2">
      <c r="A7661">
        <v>0.17936366295099804</v>
      </c>
      <c r="B7661">
        <v>31.083582784200217</v>
      </c>
    </row>
    <row r="7662" spans="1:2">
      <c r="A7662">
        <v>0.64137974882297488</v>
      </c>
      <c r="B7662">
        <v>2.4309135452191728</v>
      </c>
    </row>
    <row r="7663" spans="1:2">
      <c r="A7663">
        <v>0.24087568953223504</v>
      </c>
      <c r="B7663">
        <v>17.235109947687029</v>
      </c>
    </row>
    <row r="7664" spans="1:2">
      <c r="A7664">
        <v>0.37012436824445993</v>
      </c>
      <c r="B7664">
        <v>7.299693776612191</v>
      </c>
    </row>
    <row r="7665" spans="1:2">
      <c r="A7665">
        <v>0.10842931776236453</v>
      </c>
      <c r="B7665">
        <v>85.056312315361922</v>
      </c>
    </row>
    <row r="7666" spans="1:2">
      <c r="A7666">
        <v>0.48912655466788779</v>
      </c>
      <c r="B7666">
        <v>4.1798194004877676</v>
      </c>
    </row>
    <row r="7667" spans="1:2">
      <c r="A7667">
        <v>0.75428439405174919</v>
      </c>
      <c r="B7667">
        <v>1.757639302501151</v>
      </c>
    </row>
    <row r="7668" spans="1:2">
      <c r="A7668">
        <v>0.19083608619750247</v>
      </c>
      <c r="B7668">
        <v>27.458638383904887</v>
      </c>
    </row>
    <row r="7669" spans="1:2">
      <c r="A7669">
        <v>0.23203886446654121</v>
      </c>
      <c r="B7669">
        <v>18.572849391807264</v>
      </c>
    </row>
    <row r="7670" spans="1:2">
      <c r="A7670">
        <v>3.2151683349498583E-2</v>
      </c>
      <c r="B7670">
        <v>967.36989543870163</v>
      </c>
    </row>
    <row r="7671" spans="1:2">
      <c r="A7671">
        <v>0.75205201542955269</v>
      </c>
      <c r="B7671">
        <v>1.7680894837941585</v>
      </c>
    </row>
    <row r="7672" spans="1:2">
      <c r="A7672">
        <v>0.30688439033404435</v>
      </c>
      <c r="B7672">
        <v>10.618187811873216</v>
      </c>
    </row>
    <row r="7673" spans="1:2">
      <c r="A7673">
        <v>0.41564783950293727</v>
      </c>
      <c r="B7673">
        <v>5.7882721872120131</v>
      </c>
    </row>
    <row r="7674" spans="1:2">
      <c r="A7674">
        <v>0.13282332558498489</v>
      </c>
      <c r="B7674">
        <v>56.682800683197911</v>
      </c>
    </row>
    <row r="7675" spans="1:2">
      <c r="A7675">
        <v>7.4322459283642672E-2</v>
      </c>
      <c r="B7675">
        <v>181.0338787401096</v>
      </c>
    </row>
    <row r="7676" spans="1:2">
      <c r="A7676">
        <v>0.95200971733670325</v>
      </c>
      <c r="B7676">
        <v>1.1033600047441654</v>
      </c>
    </row>
    <row r="7677" spans="1:2">
      <c r="A7677">
        <v>0.87481246452826356</v>
      </c>
      <c r="B7677">
        <v>1.3066825016861339</v>
      </c>
    </row>
    <row r="7678" spans="1:2">
      <c r="A7678">
        <v>0.82904873154883663</v>
      </c>
      <c r="B7678">
        <v>1.4549225719940284</v>
      </c>
    </row>
    <row r="7679" spans="1:2">
      <c r="A7679">
        <v>0.19090705860058588</v>
      </c>
      <c r="B7679">
        <v>27.438225903426133</v>
      </c>
    </row>
    <row r="7680" spans="1:2">
      <c r="A7680">
        <v>0.4144812314847055</v>
      </c>
      <c r="B7680">
        <v>5.8209016396604349</v>
      </c>
    </row>
    <row r="7681" spans="1:2">
      <c r="A7681">
        <v>0.2050142905395953</v>
      </c>
      <c r="B7681">
        <v>23.792042705022865</v>
      </c>
    </row>
    <row r="7682" spans="1:2">
      <c r="A7682">
        <v>0.18612463293722215</v>
      </c>
      <c r="B7682">
        <v>28.866377808627899</v>
      </c>
    </row>
    <row r="7683" spans="1:2">
      <c r="A7683">
        <v>0.65197087842395529</v>
      </c>
      <c r="B7683">
        <v>2.352575689650318</v>
      </c>
    </row>
    <row r="7684" spans="1:2">
      <c r="A7684">
        <v>0.71836998867491708</v>
      </c>
      <c r="B7684">
        <v>1.9377762954722955</v>
      </c>
    </row>
    <row r="7685" spans="1:2">
      <c r="A7685">
        <v>0.82413113944749217</v>
      </c>
      <c r="B7685">
        <v>1.4723374262713769</v>
      </c>
    </row>
    <row r="7686" spans="1:2">
      <c r="A7686">
        <v>0.48275855757590946</v>
      </c>
      <c r="B7686">
        <v>4.290817448455865</v>
      </c>
    </row>
    <row r="7687" spans="1:2">
      <c r="A7687">
        <v>0.42862170831690261</v>
      </c>
      <c r="B7687">
        <v>5.4431671912411224</v>
      </c>
    </row>
    <row r="7688" spans="1:2">
      <c r="A7688">
        <v>0.50149214477344906</v>
      </c>
      <c r="B7688">
        <v>3.9762321317661193</v>
      </c>
    </row>
    <row r="7689" spans="1:2">
      <c r="A7689">
        <v>0.20733947187194102</v>
      </c>
      <c r="B7689">
        <v>23.26140935235793</v>
      </c>
    </row>
    <row r="7690" spans="1:2">
      <c r="A7690">
        <v>0.91483146902770285</v>
      </c>
      <c r="B7690">
        <v>1.1948621643038986</v>
      </c>
    </row>
    <row r="7691" spans="1:2">
      <c r="A7691">
        <v>0.49247777047098307</v>
      </c>
      <c r="B7691">
        <v>4.1231272264112926</v>
      </c>
    </row>
    <row r="7692" spans="1:2">
      <c r="A7692">
        <v>0.12796837609110945</v>
      </c>
      <c r="B7692">
        <v>61.065326340047456</v>
      </c>
    </row>
    <row r="7693" spans="1:2">
      <c r="A7693">
        <v>0.92000107034129286</v>
      </c>
      <c r="B7693">
        <v>1.1814717310670639</v>
      </c>
    </row>
    <row r="7694" spans="1:2">
      <c r="A7694">
        <v>0.5692417592494321</v>
      </c>
      <c r="B7694">
        <v>3.0860751368538164</v>
      </c>
    </row>
    <row r="7695" spans="1:2">
      <c r="A7695">
        <v>0.40500902816011064</v>
      </c>
      <c r="B7695">
        <v>6.0963598109068959</v>
      </c>
    </row>
    <row r="7696" spans="1:2">
      <c r="A7696">
        <v>0.64877510458209864</v>
      </c>
      <c r="B7696">
        <v>2.3758096788534497</v>
      </c>
    </row>
    <row r="7697" spans="1:2">
      <c r="A7697">
        <v>0.97717994784534579</v>
      </c>
      <c r="B7697">
        <v>1.0472512973288446</v>
      </c>
    </row>
    <row r="7698" spans="1:2">
      <c r="A7698">
        <v>0.98970272695377481</v>
      </c>
      <c r="B7698">
        <v>1.0209170719452609</v>
      </c>
    </row>
    <row r="7699" spans="1:2">
      <c r="A7699">
        <v>0.55363210534422547</v>
      </c>
      <c r="B7699">
        <v>3.2625521761325444</v>
      </c>
    </row>
    <row r="7700" spans="1:2">
      <c r="A7700">
        <v>0.82002426556940633</v>
      </c>
      <c r="B7700">
        <v>1.4871219784523477</v>
      </c>
    </row>
    <row r="7701" spans="1:2">
      <c r="A7701">
        <v>1.1716354720849864E-3</v>
      </c>
      <c r="B7701">
        <v>728475.54399949976</v>
      </c>
    </row>
    <row r="7702" spans="1:2">
      <c r="A7702">
        <v>0.48031286844083265</v>
      </c>
      <c r="B7702">
        <v>4.3346252385227269</v>
      </c>
    </row>
    <row r="7703" spans="1:2">
      <c r="A7703">
        <v>8.9999028928158253E-3</v>
      </c>
      <c r="B7703">
        <v>12345.945428685416</v>
      </c>
    </row>
    <row r="7704" spans="1:2">
      <c r="A7704">
        <v>0.80248481361746915</v>
      </c>
      <c r="B7704">
        <v>1.5528387321655375</v>
      </c>
    </row>
    <row r="7705" spans="1:2">
      <c r="A7705">
        <v>0.18608675719626433</v>
      </c>
      <c r="B7705">
        <v>28.878129818630573</v>
      </c>
    </row>
    <row r="7706" spans="1:2">
      <c r="A7706">
        <v>0.74247008697625727</v>
      </c>
      <c r="B7706">
        <v>1.8140200272909877</v>
      </c>
    </row>
    <row r="7707" spans="1:2">
      <c r="A7707">
        <v>0.44944101007517112</v>
      </c>
      <c r="B7707">
        <v>4.9505631433395649</v>
      </c>
    </row>
    <row r="7708" spans="1:2">
      <c r="A7708">
        <v>0.37847488057999112</v>
      </c>
      <c r="B7708">
        <v>6.9811324660049081</v>
      </c>
    </row>
    <row r="7709" spans="1:2">
      <c r="A7709">
        <v>0.86032798726626947</v>
      </c>
      <c r="B7709">
        <v>1.3510514805938656</v>
      </c>
    </row>
    <row r="7710" spans="1:2">
      <c r="A7710">
        <v>0.5500126710716291</v>
      </c>
      <c r="B7710">
        <v>3.3056328098120229</v>
      </c>
    </row>
    <row r="7711" spans="1:2">
      <c r="A7711">
        <v>3.6025647082650103E-2</v>
      </c>
      <c r="B7711">
        <v>770.50670004034691</v>
      </c>
    </row>
    <row r="7712" spans="1:2">
      <c r="A7712">
        <v>9.3610955239139315E-2</v>
      </c>
      <c r="B7712">
        <v>114.11602778513897</v>
      </c>
    </row>
    <row r="7713" spans="1:2">
      <c r="A7713">
        <v>0.32310697282817635</v>
      </c>
      <c r="B7713">
        <v>9.5787169286834573</v>
      </c>
    </row>
    <row r="7714" spans="1:2">
      <c r="A7714">
        <v>0.71359016182016544</v>
      </c>
      <c r="B7714">
        <v>1.9638227747991863</v>
      </c>
    </row>
    <row r="7715" spans="1:2">
      <c r="A7715">
        <v>0.83430354982103605</v>
      </c>
      <c r="B7715">
        <v>1.4366527785051979</v>
      </c>
    </row>
    <row r="7716" spans="1:2">
      <c r="A7716">
        <v>0.55220407538454985</v>
      </c>
      <c r="B7716">
        <v>3.2794482719917948</v>
      </c>
    </row>
    <row r="7717" spans="1:2">
      <c r="A7717">
        <v>0.62848681556943942</v>
      </c>
      <c r="B7717">
        <v>2.5316732748129511</v>
      </c>
    </row>
    <row r="7718" spans="1:2">
      <c r="A7718">
        <v>0.21959113819342146</v>
      </c>
      <c r="B7718">
        <v>20.73816762192661</v>
      </c>
    </row>
    <row r="7719" spans="1:2">
      <c r="A7719">
        <v>0.35125034829181878</v>
      </c>
      <c r="B7719">
        <v>8.1052510832167695</v>
      </c>
    </row>
    <row r="7720" spans="1:2">
      <c r="A7720">
        <v>0.93967282496151228</v>
      </c>
      <c r="B7720">
        <v>1.1325220469739326</v>
      </c>
    </row>
    <row r="7721" spans="1:2">
      <c r="A7721">
        <v>0.26959646382725144</v>
      </c>
      <c r="B7721">
        <v>13.758516755943115</v>
      </c>
    </row>
    <row r="7722" spans="1:2">
      <c r="A7722">
        <v>0.41487052011860559</v>
      </c>
      <c r="B7722">
        <v>5.8099828223626329</v>
      </c>
    </row>
    <row r="7723" spans="1:2">
      <c r="A7723">
        <v>0.81745878603552313</v>
      </c>
      <c r="B7723">
        <v>1.4964708722929205</v>
      </c>
    </row>
    <row r="7724" spans="1:2">
      <c r="A7724">
        <v>0.16888553576257959</v>
      </c>
      <c r="B7724">
        <v>35.060256427389604</v>
      </c>
    </row>
    <row r="7725" spans="1:2">
      <c r="A7725">
        <v>9.9730681538988009E-2</v>
      </c>
      <c r="B7725">
        <v>100.54082073514668</v>
      </c>
    </row>
    <row r="7726" spans="1:2">
      <c r="A7726">
        <v>0.76374581447787548</v>
      </c>
      <c r="B7726">
        <v>1.7143611389290558</v>
      </c>
    </row>
    <row r="7727" spans="1:2">
      <c r="A7727">
        <v>0.28425928296098046</v>
      </c>
      <c r="B7727">
        <v>12.375726060644137</v>
      </c>
    </row>
    <row r="7728" spans="1:2">
      <c r="A7728">
        <v>0.90900434775910632</v>
      </c>
      <c r="B7728">
        <v>1.210230459180345</v>
      </c>
    </row>
    <row r="7729" spans="1:2">
      <c r="A7729">
        <v>0.90433497646436334</v>
      </c>
      <c r="B7729">
        <v>1.2227603391810631</v>
      </c>
    </row>
    <row r="7730" spans="1:2">
      <c r="A7730">
        <v>0.17169889020702001</v>
      </c>
      <c r="B7730">
        <v>33.920717021845867</v>
      </c>
    </row>
    <row r="7731" spans="1:2">
      <c r="A7731">
        <v>0.21988478271759782</v>
      </c>
      <c r="B7731">
        <v>20.682815149729773</v>
      </c>
    </row>
    <row r="7732" spans="1:2">
      <c r="A7732">
        <v>0.77964596917885221</v>
      </c>
      <c r="B7732">
        <v>1.6451485696040629</v>
      </c>
    </row>
    <row r="7733" spans="1:2">
      <c r="A7733">
        <v>0.74900154586280365</v>
      </c>
      <c r="B7733">
        <v>1.7825206589796274</v>
      </c>
    </row>
    <row r="7734" spans="1:2">
      <c r="A7734">
        <v>0.33392715258534178</v>
      </c>
      <c r="B7734">
        <v>8.9680192442903817</v>
      </c>
    </row>
    <row r="7735" spans="1:2">
      <c r="A7735">
        <v>0.87799243576128738</v>
      </c>
      <c r="B7735">
        <v>1.2972343839472278</v>
      </c>
    </row>
    <row r="7736" spans="1:2">
      <c r="A7736">
        <v>0.45991847970843214</v>
      </c>
      <c r="B7736">
        <v>4.7275733945711158</v>
      </c>
    </row>
    <row r="7737" spans="1:2">
      <c r="A7737">
        <v>0.55377562279253922</v>
      </c>
      <c r="B7737">
        <v>3.2608613379302782</v>
      </c>
    </row>
    <row r="7738" spans="1:2">
      <c r="A7738">
        <v>1.3197253453895108E-2</v>
      </c>
      <c r="B7738">
        <v>5741.5993644785049</v>
      </c>
    </row>
    <row r="7739" spans="1:2">
      <c r="A7739">
        <v>0.66911673548123041</v>
      </c>
      <c r="B7739">
        <v>2.2335527588986626</v>
      </c>
    </row>
    <row r="7740" spans="1:2">
      <c r="A7740">
        <v>0.14063224146701825</v>
      </c>
      <c r="B7740">
        <v>50.562693661151016</v>
      </c>
    </row>
    <row r="7741" spans="1:2">
      <c r="A7741">
        <v>0.72791095270935768</v>
      </c>
      <c r="B7741">
        <v>1.8873110892140861</v>
      </c>
    </row>
    <row r="7742" spans="1:2">
      <c r="A7742">
        <v>0.33786153126187646</v>
      </c>
      <c r="B7742">
        <v>8.7603711828315927</v>
      </c>
    </row>
    <row r="7743" spans="1:2">
      <c r="A7743">
        <v>0.62568381293551667</v>
      </c>
      <c r="B7743">
        <v>2.5544073844318871</v>
      </c>
    </row>
    <row r="7744" spans="1:2">
      <c r="A7744">
        <v>0.12599762486813315</v>
      </c>
      <c r="B7744">
        <v>62.99053297882628</v>
      </c>
    </row>
    <row r="7745" spans="1:2">
      <c r="A7745">
        <v>0.32909960258067472</v>
      </c>
      <c r="B7745">
        <v>9.233052060098764</v>
      </c>
    </row>
    <row r="7746" spans="1:2">
      <c r="A7746">
        <v>0.99021887500170402</v>
      </c>
      <c r="B7746">
        <v>1.0198530505795784</v>
      </c>
    </row>
    <row r="7747" spans="1:2">
      <c r="A7747">
        <v>0.62659091910388631</v>
      </c>
      <c r="B7747">
        <v>2.5470167842953058</v>
      </c>
    </row>
    <row r="7748" spans="1:2">
      <c r="A7748">
        <v>7.0953818759356579E-2</v>
      </c>
      <c r="B7748">
        <v>198.63165053290405</v>
      </c>
    </row>
    <row r="7749" spans="1:2">
      <c r="A7749">
        <v>0.89508545229746073</v>
      </c>
      <c r="B7749">
        <v>1.2481621328793426</v>
      </c>
    </row>
    <row r="7750" spans="1:2">
      <c r="A7750">
        <v>0.7472769213818129</v>
      </c>
      <c r="B7750">
        <v>1.790757836106645</v>
      </c>
    </row>
    <row r="7751" spans="1:2">
      <c r="A7751">
        <v>2.4053185797893839E-2</v>
      </c>
      <c r="B7751">
        <v>1728.4419092488959</v>
      </c>
    </row>
    <row r="7752" spans="1:2">
      <c r="A7752">
        <v>0.12452380401165541</v>
      </c>
      <c r="B7752">
        <v>64.490425372446126</v>
      </c>
    </row>
    <row r="7753" spans="1:2">
      <c r="A7753">
        <v>0.17291800506836719</v>
      </c>
      <c r="B7753">
        <v>33.444104133873722</v>
      </c>
    </row>
    <row r="7754" spans="1:2">
      <c r="A7754">
        <v>0.21789133966369967</v>
      </c>
      <c r="B7754">
        <v>21.062991954547822</v>
      </c>
    </row>
    <row r="7755" spans="1:2">
      <c r="A7755">
        <v>0.71651453412532451</v>
      </c>
      <c r="B7755">
        <v>1.9478252504879663</v>
      </c>
    </row>
    <row r="7756" spans="1:2">
      <c r="A7756">
        <v>0.28149459197558713</v>
      </c>
      <c r="B7756">
        <v>12.620015509605837</v>
      </c>
    </row>
    <row r="7757" spans="1:2">
      <c r="A7757">
        <v>0.79452774578782037</v>
      </c>
      <c r="B7757">
        <v>1.5840973385020856</v>
      </c>
    </row>
    <row r="7758" spans="1:2">
      <c r="A7758">
        <v>2.0398405472599634E-2</v>
      </c>
      <c r="B7758">
        <v>2403.2976368369086</v>
      </c>
    </row>
    <row r="7759" spans="1:2">
      <c r="A7759">
        <v>0.36331445179422861</v>
      </c>
      <c r="B7759">
        <v>7.5759073214550092</v>
      </c>
    </row>
    <row r="7760" spans="1:2">
      <c r="A7760">
        <v>9.1464783651222348E-2</v>
      </c>
      <c r="B7760">
        <v>119.53419939432251</v>
      </c>
    </row>
    <row r="7761" spans="1:2">
      <c r="A7761">
        <v>0.76569196866947853</v>
      </c>
      <c r="B7761">
        <v>1.7056574534111053</v>
      </c>
    </row>
    <row r="7762" spans="1:2">
      <c r="A7762">
        <v>0.83057624067369806</v>
      </c>
      <c r="B7762">
        <v>1.4495760094847638</v>
      </c>
    </row>
    <row r="7763" spans="1:2">
      <c r="A7763">
        <v>0.96548648243848123</v>
      </c>
      <c r="B7763">
        <v>1.0727724321845531</v>
      </c>
    </row>
    <row r="7764" spans="1:2">
      <c r="A7764">
        <v>0.18788507709125479</v>
      </c>
      <c r="B7764">
        <v>28.327968144068819</v>
      </c>
    </row>
    <row r="7765" spans="1:2">
      <c r="A7765">
        <v>0.28981916528393925</v>
      </c>
      <c r="B7765">
        <v>11.905449505999476</v>
      </c>
    </row>
    <row r="7766" spans="1:2">
      <c r="A7766">
        <v>0.37684225455157261</v>
      </c>
      <c r="B7766">
        <v>7.0417534170134273</v>
      </c>
    </row>
    <row r="7767" spans="1:2">
      <c r="A7767">
        <v>0.34720549335298667</v>
      </c>
      <c r="B7767">
        <v>8.2951992919373474</v>
      </c>
    </row>
    <row r="7768" spans="1:2">
      <c r="A7768">
        <v>0.20570966444528516</v>
      </c>
      <c r="B7768">
        <v>23.631462960740159</v>
      </c>
    </row>
    <row r="7769" spans="1:2">
      <c r="A7769">
        <v>0.45778523662794246</v>
      </c>
      <c r="B7769">
        <v>4.7717362911528296</v>
      </c>
    </row>
    <row r="7770" spans="1:2">
      <c r="A7770">
        <v>0.91508557402019619</v>
      </c>
      <c r="B7770">
        <v>1.1941986672614817</v>
      </c>
    </row>
    <row r="7771" spans="1:2">
      <c r="A7771">
        <v>0.74830788398519399</v>
      </c>
      <c r="B7771">
        <v>1.7858268909191966</v>
      </c>
    </row>
    <row r="7772" spans="1:2">
      <c r="A7772">
        <v>0.29922818917637017</v>
      </c>
      <c r="B7772">
        <v>11.168503669129436</v>
      </c>
    </row>
    <row r="7773" spans="1:2">
      <c r="A7773">
        <v>0.81341052212294684</v>
      </c>
      <c r="B7773">
        <v>1.5114035149593243</v>
      </c>
    </row>
    <row r="7774" spans="1:2">
      <c r="A7774">
        <v>0.40908575771669486</v>
      </c>
      <c r="B7774">
        <v>5.9754591299553157</v>
      </c>
    </row>
    <row r="7775" spans="1:2">
      <c r="A7775">
        <v>1.3967821558472204E-2</v>
      </c>
      <c r="B7775">
        <v>5125.5756004342966</v>
      </c>
    </row>
    <row r="7776" spans="1:2">
      <c r="A7776">
        <v>0.55523914503169891</v>
      </c>
      <c r="B7776">
        <v>3.2436937676674371</v>
      </c>
    </row>
    <row r="7777" spans="1:2">
      <c r="A7777">
        <v>0.778012241465599</v>
      </c>
      <c r="B7777">
        <v>1.6520650334049383</v>
      </c>
    </row>
    <row r="7778" spans="1:2">
      <c r="A7778">
        <v>0.24128274012815787</v>
      </c>
      <c r="B7778">
        <v>17.177006794110639</v>
      </c>
    </row>
    <row r="7779" spans="1:2">
      <c r="A7779">
        <v>0.28192244274624745</v>
      </c>
      <c r="B7779">
        <v>12.581739832575538</v>
      </c>
    </row>
    <row r="7780" spans="1:2">
      <c r="A7780">
        <v>0.14914544587390921</v>
      </c>
      <c r="B7780">
        <v>44.955207479943851</v>
      </c>
    </row>
    <row r="7781" spans="1:2">
      <c r="A7781">
        <v>0.79962169012973949</v>
      </c>
      <c r="B7781">
        <v>1.5639788218221828</v>
      </c>
    </row>
    <row r="7782" spans="1:2">
      <c r="A7782">
        <v>0.54715763090797243</v>
      </c>
      <c r="B7782">
        <v>3.3402200536197877</v>
      </c>
    </row>
    <row r="7783" spans="1:2">
      <c r="A7783">
        <v>0.93093816258186401</v>
      </c>
      <c r="B7783">
        <v>1.1538738522977829</v>
      </c>
    </row>
    <row r="7784" spans="1:2">
      <c r="A7784">
        <v>0.29318109882978227</v>
      </c>
      <c r="B7784">
        <v>11.633973321249005</v>
      </c>
    </row>
    <row r="7785" spans="1:2">
      <c r="A7785">
        <v>0.83201558593701552</v>
      </c>
      <c r="B7785">
        <v>1.444564959981179</v>
      </c>
    </row>
    <row r="7786" spans="1:2">
      <c r="A7786">
        <v>0.45242811031610608</v>
      </c>
      <c r="B7786">
        <v>4.8854079921682443</v>
      </c>
    </row>
    <row r="7787" spans="1:2">
      <c r="A7787">
        <v>0.95865432525531413</v>
      </c>
      <c r="B7787">
        <v>1.0881178328461307</v>
      </c>
    </row>
    <row r="7788" spans="1:2">
      <c r="A7788">
        <v>0.49588362519140805</v>
      </c>
      <c r="B7788">
        <v>4.0666843557374239</v>
      </c>
    </row>
    <row r="7789" spans="1:2">
      <c r="A7789">
        <v>0.53128403922321965</v>
      </c>
      <c r="B7789">
        <v>3.5427985792493577</v>
      </c>
    </row>
    <row r="7790" spans="1:2">
      <c r="A7790">
        <v>0.19912998683680794</v>
      </c>
      <c r="B7790">
        <v>25.218930797899564</v>
      </c>
    </row>
    <row r="7791" spans="1:2">
      <c r="A7791">
        <v>5.9595446994959111E-2</v>
      </c>
      <c r="B7791">
        <v>281.56186740275638</v>
      </c>
    </row>
    <row r="7792" spans="1:2">
      <c r="A7792">
        <v>0.99270721012984731</v>
      </c>
      <c r="B7792">
        <v>1.014746699822334</v>
      </c>
    </row>
    <row r="7793" spans="1:2">
      <c r="A7793">
        <v>0.20641058886351127</v>
      </c>
      <c r="B7793">
        <v>23.471241085383014</v>
      </c>
    </row>
    <row r="7794" spans="1:2">
      <c r="A7794">
        <v>0.859429546228341</v>
      </c>
      <c r="B7794">
        <v>1.353877714738128</v>
      </c>
    </row>
    <row r="7795" spans="1:2">
      <c r="A7795">
        <v>0.919328291072528</v>
      </c>
      <c r="B7795">
        <v>1.1832016039410809</v>
      </c>
    </row>
    <row r="7796" spans="1:2">
      <c r="A7796">
        <v>0.66182850744516397</v>
      </c>
      <c r="B7796">
        <v>2.2830165519412904</v>
      </c>
    </row>
    <row r="7797" spans="1:2">
      <c r="A7797">
        <v>0.9168809544695673</v>
      </c>
      <c r="B7797">
        <v>1.1895264319746131</v>
      </c>
    </row>
    <row r="7798" spans="1:2">
      <c r="A7798">
        <v>0.56303056332502988</v>
      </c>
      <c r="B7798">
        <v>3.1545401466697212</v>
      </c>
    </row>
    <row r="7799" spans="1:2">
      <c r="A7799">
        <v>0.1430580376628181</v>
      </c>
      <c r="B7799">
        <v>48.862476323069664</v>
      </c>
    </row>
    <row r="7800" spans="1:2">
      <c r="A7800">
        <v>9.0295711960802993E-2</v>
      </c>
      <c r="B7800">
        <v>122.6494900041594</v>
      </c>
    </row>
    <row r="7801" spans="1:2">
      <c r="A7801">
        <v>0.65442635843718988</v>
      </c>
      <c r="B7801">
        <v>2.3349545620841727</v>
      </c>
    </row>
    <row r="7802" spans="1:2">
      <c r="A7802">
        <v>0.9933729262261739</v>
      </c>
      <c r="B7802">
        <v>1.0133870757834902</v>
      </c>
    </row>
    <row r="7803" spans="1:2">
      <c r="A7803">
        <v>0.54174655858156218</v>
      </c>
      <c r="B7803">
        <v>3.4072788515818604</v>
      </c>
    </row>
    <row r="7804" spans="1:2">
      <c r="A7804">
        <v>2.4666490979196709E-2</v>
      </c>
      <c r="B7804">
        <v>1643.5588396164503</v>
      </c>
    </row>
    <row r="7805" spans="1:2">
      <c r="A7805">
        <v>0.43969455310659034</v>
      </c>
      <c r="B7805">
        <v>5.1724681923544118</v>
      </c>
    </row>
    <row r="7806" spans="1:2">
      <c r="A7806">
        <v>0.1239476010681928</v>
      </c>
      <c r="B7806">
        <v>65.091420399633179</v>
      </c>
    </row>
    <row r="7807" spans="1:2">
      <c r="A7807">
        <v>0.84446875988440362</v>
      </c>
      <c r="B7807">
        <v>1.4022738136474799</v>
      </c>
    </row>
    <row r="7808" spans="1:2">
      <c r="A7808">
        <v>0.82837364249107814</v>
      </c>
      <c r="B7808">
        <v>1.4572949375166728</v>
      </c>
    </row>
    <row r="7809" spans="1:2">
      <c r="A7809">
        <v>0.73686713695795558</v>
      </c>
      <c r="B7809">
        <v>1.8417116008410941</v>
      </c>
    </row>
    <row r="7810" spans="1:2">
      <c r="A7810">
        <v>0.57997643587456249</v>
      </c>
      <c r="B7810">
        <v>2.972893164557314</v>
      </c>
    </row>
    <row r="7811" spans="1:2">
      <c r="A7811">
        <v>0.6999453048744595</v>
      </c>
      <c r="B7811">
        <v>2.0411352859282053</v>
      </c>
    </row>
    <row r="7812" spans="1:2">
      <c r="A7812">
        <v>0.32106053649820243</v>
      </c>
      <c r="B7812">
        <v>9.7012153630590738</v>
      </c>
    </row>
    <row r="7813" spans="1:2">
      <c r="A7813">
        <v>0.47109491674376525</v>
      </c>
      <c r="B7813">
        <v>4.5059167525496928</v>
      </c>
    </row>
    <row r="7814" spans="1:2">
      <c r="A7814">
        <v>0.78592655502654019</v>
      </c>
      <c r="B7814">
        <v>1.6189598331509023</v>
      </c>
    </row>
    <row r="7815" spans="1:2">
      <c r="A7815">
        <v>0.91611530924113649</v>
      </c>
      <c r="B7815">
        <v>1.1915155610947386</v>
      </c>
    </row>
    <row r="7816" spans="1:2">
      <c r="A7816">
        <v>0.62663832455546409</v>
      </c>
      <c r="B7816">
        <v>2.546631433099904</v>
      </c>
    </row>
    <row r="7817" spans="1:2">
      <c r="A7817">
        <v>0.10197303984229067</v>
      </c>
      <c r="B7817">
        <v>96.167708593319574</v>
      </c>
    </row>
    <row r="7818" spans="1:2">
      <c r="A7818">
        <v>0.99899700843974459</v>
      </c>
      <c r="B7818">
        <v>1.0020090051377932</v>
      </c>
    </row>
    <row r="7819" spans="1:2">
      <c r="A7819">
        <v>0.77883691389706744</v>
      </c>
      <c r="B7819">
        <v>1.6485683034280476</v>
      </c>
    </row>
    <row r="7820" spans="1:2">
      <c r="A7820">
        <v>0.96164002446640517</v>
      </c>
      <c r="B7820">
        <v>1.0813715472335184</v>
      </c>
    </row>
    <row r="7821" spans="1:2">
      <c r="A7821">
        <v>0.61251804010415833</v>
      </c>
      <c r="B7821">
        <v>2.6653990067866884</v>
      </c>
    </row>
    <row r="7822" spans="1:2">
      <c r="A7822">
        <v>0.39939845438492538</v>
      </c>
      <c r="B7822">
        <v>6.2688407907920203</v>
      </c>
    </row>
    <row r="7823" spans="1:2">
      <c r="A7823">
        <v>0.87725511876045248</v>
      </c>
      <c r="B7823">
        <v>1.2994159042233029</v>
      </c>
    </row>
    <row r="7824" spans="1:2">
      <c r="A7824">
        <v>0.99439902418013459</v>
      </c>
      <c r="B7824">
        <v>1.0112967722153858</v>
      </c>
    </row>
    <row r="7825" spans="1:2">
      <c r="A7825">
        <v>0.38890052695393074</v>
      </c>
      <c r="B7825">
        <v>6.6118491536522503</v>
      </c>
    </row>
    <row r="7826" spans="1:2">
      <c r="A7826">
        <v>0.71574135353844182</v>
      </c>
      <c r="B7826">
        <v>1.952035805329666</v>
      </c>
    </row>
    <row r="7827" spans="1:2">
      <c r="A7827">
        <v>0.90150407324318804</v>
      </c>
      <c r="B7827">
        <v>1.2304518210337179</v>
      </c>
    </row>
    <row r="7828" spans="1:2">
      <c r="A7828">
        <v>0.8224599953070415</v>
      </c>
      <c r="B7828">
        <v>1.4783267456088431</v>
      </c>
    </row>
    <row r="7829" spans="1:2">
      <c r="A7829">
        <v>0.59797962295612272</v>
      </c>
      <c r="B7829">
        <v>2.7965798876185963</v>
      </c>
    </row>
    <row r="7830" spans="1:2">
      <c r="A7830">
        <v>0.20874236403959512</v>
      </c>
      <c r="B7830">
        <v>22.949794695633628</v>
      </c>
    </row>
    <row r="7831" spans="1:2">
      <c r="A7831">
        <v>0.45371386485981402</v>
      </c>
      <c r="B7831">
        <v>4.8577582520838956</v>
      </c>
    </row>
    <row r="7832" spans="1:2">
      <c r="A7832">
        <v>0.67979057950088562</v>
      </c>
      <c r="B7832">
        <v>2.1639624292827531</v>
      </c>
    </row>
    <row r="7833" spans="1:2">
      <c r="A7833">
        <v>0.84462594739853869</v>
      </c>
      <c r="B7833">
        <v>1.4017519271836192</v>
      </c>
    </row>
    <row r="7834" spans="1:2">
      <c r="A7834">
        <v>0.63831795571322125</v>
      </c>
      <c r="B7834">
        <v>2.4542899986956361</v>
      </c>
    </row>
    <row r="7835" spans="1:2">
      <c r="A7835">
        <v>0.30653262436410689</v>
      </c>
      <c r="B7835">
        <v>10.64257190662569</v>
      </c>
    </row>
    <row r="7836" spans="1:2">
      <c r="A7836">
        <v>0.39051110095365638</v>
      </c>
      <c r="B7836">
        <v>6.5574234900128898</v>
      </c>
    </row>
    <row r="7837" spans="1:2">
      <c r="A7837">
        <v>0.50738837672505177</v>
      </c>
      <c r="B7837">
        <v>3.8843555140000254</v>
      </c>
    </row>
    <row r="7838" spans="1:2">
      <c r="A7838">
        <v>5.9705053359111027E-2</v>
      </c>
      <c r="B7838">
        <v>280.52903538626623</v>
      </c>
    </row>
    <row r="7839" spans="1:2">
      <c r="A7839">
        <v>9.2453629131455273E-2</v>
      </c>
      <c r="B7839">
        <v>116.99089762493732</v>
      </c>
    </row>
    <row r="7840" spans="1:2">
      <c r="A7840">
        <v>0.7877697580285199</v>
      </c>
      <c r="B7840">
        <v>1.6113926967688765</v>
      </c>
    </row>
    <row r="7841" spans="1:2">
      <c r="A7841">
        <v>0.38493098427476902</v>
      </c>
      <c r="B7841">
        <v>6.7489196807231595</v>
      </c>
    </row>
    <row r="7842" spans="1:2">
      <c r="A7842">
        <v>0.38516893442042477</v>
      </c>
      <c r="B7842">
        <v>6.7405835444040409</v>
      </c>
    </row>
    <row r="7843" spans="1:2">
      <c r="A7843">
        <v>6.7812149576585767E-2</v>
      </c>
      <c r="B7843">
        <v>217.46280090724275</v>
      </c>
    </row>
    <row r="7844" spans="1:2">
      <c r="A7844">
        <v>0.97185408810725638</v>
      </c>
      <c r="B7844">
        <v>1.0587608361796563</v>
      </c>
    </row>
    <row r="7845" spans="1:2">
      <c r="A7845">
        <v>0.39710694959636772</v>
      </c>
      <c r="B7845">
        <v>6.3413981989819934</v>
      </c>
    </row>
    <row r="7846" spans="1:2">
      <c r="A7846">
        <v>0.37866683373239973</v>
      </c>
      <c r="B7846">
        <v>6.9740565321398451</v>
      </c>
    </row>
    <row r="7847" spans="1:2">
      <c r="A7847">
        <v>0.24922582811905913</v>
      </c>
      <c r="B7847">
        <v>16.099556203396869</v>
      </c>
    </row>
    <row r="7848" spans="1:2">
      <c r="A7848">
        <v>0.6508068678518073</v>
      </c>
      <c r="B7848">
        <v>2.3609986858848679</v>
      </c>
    </row>
    <row r="7849" spans="1:2">
      <c r="A7849">
        <v>0.13041485143579479</v>
      </c>
      <c r="B7849">
        <v>58.795745050049049</v>
      </c>
    </row>
    <row r="7850" spans="1:2">
      <c r="A7850">
        <v>0.66761377655553655</v>
      </c>
      <c r="B7850">
        <v>2.2436206059379105</v>
      </c>
    </row>
    <row r="7851" spans="1:2">
      <c r="A7851">
        <v>0.41273210326268561</v>
      </c>
      <c r="B7851">
        <v>5.8703432870878682</v>
      </c>
    </row>
    <row r="7852" spans="1:2">
      <c r="A7852">
        <v>0.49815933185746286</v>
      </c>
      <c r="B7852">
        <v>4.0296141190577384</v>
      </c>
    </row>
    <row r="7853" spans="1:2">
      <c r="A7853">
        <v>5.0007819180268864E-2</v>
      </c>
      <c r="B7853">
        <v>399.87492245657899</v>
      </c>
    </row>
    <row r="7854" spans="1:2">
      <c r="A7854">
        <v>0.14189382428578101</v>
      </c>
      <c r="B7854">
        <v>49.667581407821572</v>
      </c>
    </row>
    <row r="7855" spans="1:2">
      <c r="A7855">
        <v>0.26963931984492095</v>
      </c>
      <c r="B7855">
        <v>13.754143592713621</v>
      </c>
    </row>
    <row r="7856" spans="1:2">
      <c r="A7856">
        <v>0.21395207323899279</v>
      </c>
      <c r="B7856">
        <v>21.845752121783541</v>
      </c>
    </row>
    <row r="7857" spans="1:2">
      <c r="A7857">
        <v>0.6747921292731025</v>
      </c>
      <c r="B7857">
        <v>2.1961398033330308</v>
      </c>
    </row>
    <row r="7858" spans="1:2">
      <c r="A7858">
        <v>4.530410507477467E-2</v>
      </c>
      <c r="B7858">
        <v>487.2197540694815</v>
      </c>
    </row>
    <row r="7859" spans="1:2">
      <c r="A7859">
        <v>0.28859297971979281</v>
      </c>
      <c r="B7859">
        <v>12.006833144903707</v>
      </c>
    </row>
    <row r="7860" spans="1:2">
      <c r="A7860">
        <v>0.7804806374971367</v>
      </c>
      <c r="B7860">
        <v>1.6416317132485623</v>
      </c>
    </row>
    <row r="7861" spans="1:2">
      <c r="A7861">
        <v>0.65785795432732397</v>
      </c>
      <c r="B7861">
        <v>2.3106583679269388</v>
      </c>
    </row>
    <row r="7862" spans="1:2">
      <c r="A7862">
        <v>0.69745677274537199</v>
      </c>
      <c r="B7862">
        <v>2.0557268496359566</v>
      </c>
    </row>
    <row r="7863" spans="1:2">
      <c r="A7863">
        <v>0.68624539140875473</v>
      </c>
      <c r="B7863">
        <v>2.1234454964470388</v>
      </c>
    </row>
    <row r="7864" spans="1:2">
      <c r="A7864">
        <v>0.46448066305948288</v>
      </c>
      <c r="B7864">
        <v>4.6351599257136984</v>
      </c>
    </row>
    <row r="7865" spans="1:2">
      <c r="A7865">
        <v>0.5343204455664321</v>
      </c>
      <c r="B7865">
        <v>3.5026473536685052</v>
      </c>
    </row>
    <row r="7866" spans="1:2">
      <c r="A7866">
        <v>0.2703824919273865</v>
      </c>
      <c r="B7866">
        <v>13.678638349672704</v>
      </c>
    </row>
    <row r="7867" spans="1:2">
      <c r="A7867">
        <v>0.63223493053849489</v>
      </c>
      <c r="B7867">
        <v>2.501744920843691</v>
      </c>
    </row>
    <row r="7868" spans="1:2">
      <c r="A7868">
        <v>0.77344927079637893</v>
      </c>
      <c r="B7868">
        <v>1.6716152761454741</v>
      </c>
    </row>
    <row r="7869" spans="1:2">
      <c r="A7869">
        <v>0.85182422551083015</v>
      </c>
      <c r="B7869">
        <v>1.3781612222772879</v>
      </c>
    </row>
    <row r="7870" spans="1:2">
      <c r="A7870">
        <v>0.4395938487705755</v>
      </c>
      <c r="B7870">
        <v>5.1748383330665861</v>
      </c>
    </row>
    <row r="7871" spans="1:2">
      <c r="A7871">
        <v>0.67442015256722487</v>
      </c>
      <c r="B7871">
        <v>2.1985630349962157</v>
      </c>
    </row>
    <row r="7872" spans="1:2">
      <c r="A7872">
        <v>0.2733735528991188</v>
      </c>
      <c r="B7872">
        <v>13.380951783055057</v>
      </c>
    </row>
    <row r="7873" spans="1:2">
      <c r="A7873">
        <v>0.89394282752641097</v>
      </c>
      <c r="B7873">
        <v>1.2513549375851896</v>
      </c>
    </row>
    <row r="7874" spans="1:2">
      <c r="A7874">
        <v>0.7810259531185908</v>
      </c>
      <c r="B7874">
        <v>1.6393401251251862</v>
      </c>
    </row>
    <row r="7875" spans="1:2">
      <c r="A7875">
        <v>0.57715743980753942</v>
      </c>
      <c r="B7875">
        <v>3.0020049461146643</v>
      </c>
    </row>
    <row r="7876" spans="1:2">
      <c r="A7876">
        <v>0.98126541267078604</v>
      </c>
      <c r="B7876">
        <v>1.0385490612726644</v>
      </c>
    </row>
    <row r="7877" spans="1:2">
      <c r="A7877">
        <v>0.30661477859243114</v>
      </c>
      <c r="B7877">
        <v>10.636869538642745</v>
      </c>
    </row>
    <row r="7878" spans="1:2">
      <c r="A7878">
        <v>0.84822496807992653</v>
      </c>
      <c r="B7878">
        <v>1.3898818890891715</v>
      </c>
    </row>
    <row r="7879" spans="1:2">
      <c r="A7879">
        <v>5.1549812520939042E-2</v>
      </c>
      <c r="B7879">
        <v>376.31005228530029</v>
      </c>
    </row>
    <row r="7880" spans="1:2">
      <c r="A7880">
        <v>0.53359625946580569</v>
      </c>
      <c r="B7880">
        <v>3.5121612502664061</v>
      </c>
    </row>
    <row r="7881" spans="1:2">
      <c r="A7881">
        <v>0.54629481394072221</v>
      </c>
      <c r="B7881">
        <v>3.3507794599127023</v>
      </c>
    </row>
    <row r="7882" spans="1:2">
      <c r="A7882">
        <v>0.94536323442920889</v>
      </c>
      <c r="B7882">
        <v>1.1189291373598487</v>
      </c>
    </row>
    <row r="7883" spans="1:2">
      <c r="A7883">
        <v>0.95219244580902096</v>
      </c>
      <c r="B7883">
        <v>1.1029365694529201</v>
      </c>
    </row>
    <row r="7884" spans="1:2">
      <c r="A7884">
        <v>0.18853521238619386</v>
      </c>
      <c r="B7884">
        <v>28.132935528725987</v>
      </c>
    </row>
    <row r="7885" spans="1:2">
      <c r="A7885">
        <v>0.27617857291165127</v>
      </c>
      <c r="B7885">
        <v>13.110523631473866</v>
      </c>
    </row>
    <row r="7886" spans="1:2">
      <c r="A7886">
        <v>0.24990660770359718</v>
      </c>
      <c r="B7886">
        <v>16.011960915866581</v>
      </c>
    </row>
    <row r="7887" spans="1:2">
      <c r="A7887">
        <v>0.93824726994927099</v>
      </c>
      <c r="B7887">
        <v>1.1359661262303027</v>
      </c>
    </row>
    <row r="7888" spans="1:2">
      <c r="A7888">
        <v>0.54425723221328992</v>
      </c>
      <c r="B7888">
        <v>3.3759156158144514</v>
      </c>
    </row>
    <row r="7889" spans="1:2">
      <c r="A7889">
        <v>0.44398304357845286</v>
      </c>
      <c r="B7889">
        <v>5.073027679637014</v>
      </c>
    </row>
    <row r="7890" spans="1:2">
      <c r="A7890">
        <v>0.40769327507557751</v>
      </c>
      <c r="B7890">
        <v>6.0163473829607099</v>
      </c>
    </row>
    <row r="7891" spans="1:2">
      <c r="A7891">
        <v>0.47524562375879853</v>
      </c>
      <c r="B7891">
        <v>4.4275527815291849</v>
      </c>
    </row>
    <row r="7892" spans="1:2">
      <c r="A7892">
        <v>0.1021501037680741</v>
      </c>
      <c r="B7892">
        <v>95.834609093212663</v>
      </c>
    </row>
    <row r="7893" spans="1:2">
      <c r="A7893">
        <v>0.33900898777311106</v>
      </c>
      <c r="B7893">
        <v>8.7011684278642321</v>
      </c>
    </row>
    <row r="7894" spans="1:2">
      <c r="A7894">
        <v>0.23997282158871602</v>
      </c>
      <c r="B7894">
        <v>17.365043840949639</v>
      </c>
    </row>
    <row r="7895" spans="1:2">
      <c r="A7895">
        <v>0.8930904969496043</v>
      </c>
      <c r="B7895">
        <v>1.2537445655675201</v>
      </c>
    </row>
    <row r="7896" spans="1:2">
      <c r="A7896">
        <v>0.34572521640498843</v>
      </c>
      <c r="B7896">
        <v>8.3663857681014626</v>
      </c>
    </row>
    <row r="7897" spans="1:2">
      <c r="A7897">
        <v>0.7535754907767358</v>
      </c>
      <c r="B7897">
        <v>1.7609477496034704</v>
      </c>
    </row>
    <row r="7898" spans="1:2">
      <c r="A7898">
        <v>0.93478292749092939</v>
      </c>
      <c r="B7898">
        <v>1.1444015990984133</v>
      </c>
    </row>
    <row r="7899" spans="1:2">
      <c r="A7899">
        <v>0.11947893004927668</v>
      </c>
      <c r="B7899">
        <v>70.051485684364465</v>
      </c>
    </row>
    <row r="7900" spans="1:2">
      <c r="A7900">
        <v>0.80040883201774471</v>
      </c>
      <c r="B7900">
        <v>1.5609042232934924</v>
      </c>
    </row>
    <row r="7901" spans="1:2">
      <c r="A7901">
        <v>0.60977347362287726</v>
      </c>
      <c r="B7901">
        <v>2.6894467168801586</v>
      </c>
    </row>
    <row r="7902" spans="1:2">
      <c r="A7902">
        <v>0.82403179643705915</v>
      </c>
      <c r="B7902">
        <v>1.4726924495839997</v>
      </c>
    </row>
    <row r="7903" spans="1:2">
      <c r="A7903">
        <v>0.87027096428747441</v>
      </c>
      <c r="B7903">
        <v>1.320355904981513</v>
      </c>
    </row>
    <row r="7904" spans="1:2">
      <c r="A7904">
        <v>0.92125756241026768</v>
      </c>
      <c r="B7904">
        <v>1.1782511387641184</v>
      </c>
    </row>
    <row r="7905" spans="1:2">
      <c r="A7905">
        <v>0.33646570640447271</v>
      </c>
      <c r="B7905">
        <v>8.8332065855463</v>
      </c>
    </row>
    <row r="7906" spans="1:2">
      <c r="A7906">
        <v>0.28576952418783019</v>
      </c>
      <c r="B7906">
        <v>12.245264674191702</v>
      </c>
    </row>
    <row r="7907" spans="1:2">
      <c r="A7907">
        <v>8.5538499993342398E-2</v>
      </c>
      <c r="B7907">
        <v>136.67111566429696</v>
      </c>
    </row>
    <row r="7908" spans="1:2">
      <c r="A7908">
        <v>0.43409844235190054</v>
      </c>
      <c r="B7908">
        <v>5.3066878831137565</v>
      </c>
    </row>
    <row r="7909" spans="1:2">
      <c r="A7909">
        <v>0.22378910802708063</v>
      </c>
      <c r="B7909">
        <v>19.9674271873231</v>
      </c>
    </row>
    <row r="7910" spans="1:2">
      <c r="A7910">
        <v>0.26992102974209953</v>
      </c>
      <c r="B7910">
        <v>13.725448856123236</v>
      </c>
    </row>
    <row r="7911" spans="1:2">
      <c r="A7911">
        <v>8.026629651935302E-2</v>
      </c>
      <c r="B7911">
        <v>155.21495014941132</v>
      </c>
    </row>
    <row r="7912" spans="1:2">
      <c r="A7912">
        <v>0.66454674000460412</v>
      </c>
      <c r="B7912">
        <v>2.2643780494879393</v>
      </c>
    </row>
    <row r="7913" spans="1:2">
      <c r="A7913">
        <v>0.32326699319916896</v>
      </c>
      <c r="B7913">
        <v>9.5692361558504349</v>
      </c>
    </row>
    <row r="7914" spans="1:2">
      <c r="A7914">
        <v>0.60062396067106238</v>
      </c>
      <c r="B7914">
        <v>2.7720093638741274</v>
      </c>
    </row>
    <row r="7915" spans="1:2">
      <c r="A7915">
        <v>0.79243684149183857</v>
      </c>
      <c r="B7915">
        <v>1.5924678874112175</v>
      </c>
    </row>
    <row r="7916" spans="1:2">
      <c r="A7916">
        <v>0.31378265339954048</v>
      </c>
      <c r="B7916">
        <v>10.156454744066963</v>
      </c>
    </row>
    <row r="7917" spans="1:2">
      <c r="A7917">
        <v>0.13976215638624834</v>
      </c>
      <c r="B7917">
        <v>51.194206335492296</v>
      </c>
    </row>
    <row r="7918" spans="1:2">
      <c r="A7918">
        <v>0.16801990588917604</v>
      </c>
      <c r="B7918">
        <v>35.422444275794398</v>
      </c>
    </row>
    <row r="7919" spans="1:2">
      <c r="A7919">
        <v>0.76288601102771558</v>
      </c>
      <c r="B7919">
        <v>1.7182276255005624</v>
      </c>
    </row>
    <row r="7920" spans="1:2">
      <c r="A7920">
        <v>0.9528475850474587</v>
      </c>
      <c r="B7920">
        <v>1.1014204222155075</v>
      </c>
    </row>
    <row r="7921" spans="1:2">
      <c r="A7921">
        <v>0.66094206424802615</v>
      </c>
      <c r="B7921">
        <v>2.2891445371872088</v>
      </c>
    </row>
    <row r="7922" spans="1:2">
      <c r="A7922">
        <v>0.70553908846544466</v>
      </c>
      <c r="B7922">
        <v>2.0088977885793202</v>
      </c>
    </row>
    <row r="7923" spans="1:2">
      <c r="A7923">
        <v>0.70931819885845226</v>
      </c>
      <c r="B7923">
        <v>1.9875487732082535</v>
      </c>
    </row>
    <row r="7924" spans="1:2">
      <c r="A7924">
        <v>0.64584451058057635</v>
      </c>
      <c r="B7924">
        <v>2.3974196178686022</v>
      </c>
    </row>
    <row r="7925" spans="1:2">
      <c r="A7925">
        <v>3.8522641168464489E-2</v>
      </c>
      <c r="B7925">
        <v>673.85722524127243</v>
      </c>
    </row>
    <row r="7926" spans="1:2">
      <c r="A7926">
        <v>0.79937262632424688</v>
      </c>
      <c r="B7926">
        <v>1.564953564234052</v>
      </c>
    </row>
    <row r="7927" spans="1:2">
      <c r="A7927">
        <v>0.74640967216904652</v>
      </c>
      <c r="B7927">
        <v>1.7949215966041696</v>
      </c>
    </row>
    <row r="7928" spans="1:2">
      <c r="A7928">
        <v>0.28126744678323412</v>
      </c>
      <c r="B7928">
        <v>12.640407015085422</v>
      </c>
    </row>
    <row r="7929" spans="1:2">
      <c r="A7929">
        <v>0.685605431865139</v>
      </c>
      <c r="B7929">
        <v>2.1274114902110948</v>
      </c>
    </row>
    <row r="7930" spans="1:2">
      <c r="A7930">
        <v>0.66249245897271791</v>
      </c>
      <c r="B7930">
        <v>2.278442755723078</v>
      </c>
    </row>
    <row r="7931" spans="1:2">
      <c r="A7931">
        <v>0.77287748529296518</v>
      </c>
      <c r="B7931">
        <v>1.6740895594812717</v>
      </c>
    </row>
    <row r="7932" spans="1:2">
      <c r="A7932">
        <v>0.17775094470312625</v>
      </c>
      <c r="B7932">
        <v>31.650178584508254</v>
      </c>
    </row>
    <row r="7933" spans="1:2">
      <c r="A7933">
        <v>0.13206589023248982</v>
      </c>
      <c r="B7933">
        <v>57.334849067622407</v>
      </c>
    </row>
    <row r="7934" spans="1:2">
      <c r="A7934">
        <v>0.73152701489237248</v>
      </c>
      <c r="B7934">
        <v>1.8686986074983769</v>
      </c>
    </row>
    <row r="7935" spans="1:2">
      <c r="A7935">
        <v>0.36341301182489616</v>
      </c>
      <c r="B7935">
        <v>7.5717986055801054</v>
      </c>
    </row>
    <row r="7936" spans="1:2">
      <c r="A7936">
        <v>0.24551106412223622</v>
      </c>
      <c r="B7936">
        <v>16.590438411613732</v>
      </c>
    </row>
    <row r="7937" spans="1:2">
      <c r="A7937">
        <v>8.0391898425000274E-2</v>
      </c>
      <c r="B7937">
        <v>154.73032260677007</v>
      </c>
    </row>
    <row r="7938" spans="1:2">
      <c r="A7938">
        <v>0.53485885073663164</v>
      </c>
      <c r="B7938">
        <v>3.495599160417707</v>
      </c>
    </row>
    <row r="7939" spans="1:2">
      <c r="A7939">
        <v>0.96161892130965021</v>
      </c>
      <c r="B7939">
        <v>1.0814190101175514</v>
      </c>
    </row>
    <row r="7940" spans="1:2">
      <c r="A7940">
        <v>2.5938494433372483E-2</v>
      </c>
      <c r="B7940">
        <v>1486.313666736504</v>
      </c>
    </row>
    <row r="7941" spans="1:2">
      <c r="A7941">
        <v>0.71393316388198902</v>
      </c>
      <c r="B7941">
        <v>1.9619362299968937</v>
      </c>
    </row>
    <row r="7942" spans="1:2">
      <c r="A7942">
        <v>0.21348512734890113</v>
      </c>
      <c r="B7942">
        <v>21.941420987728961</v>
      </c>
    </row>
    <row r="7943" spans="1:2">
      <c r="A7943">
        <v>3.9354550395240828E-2</v>
      </c>
      <c r="B7943">
        <v>645.66922921937112</v>
      </c>
    </row>
    <row r="7944" spans="1:2">
      <c r="A7944">
        <v>0.25199659139585329</v>
      </c>
      <c r="B7944">
        <v>15.747465560637878</v>
      </c>
    </row>
    <row r="7945" spans="1:2">
      <c r="A7945">
        <v>0.13395540239274073</v>
      </c>
      <c r="B7945">
        <v>55.728779704842907</v>
      </c>
    </row>
    <row r="7946" spans="1:2">
      <c r="A7946">
        <v>0.94756148096534432</v>
      </c>
      <c r="B7946">
        <v>1.1137435551190618</v>
      </c>
    </row>
    <row r="7947" spans="1:2">
      <c r="A7947">
        <v>0.54948963948392215</v>
      </c>
      <c r="B7947">
        <v>3.3119287364432406</v>
      </c>
    </row>
    <row r="7948" spans="1:2">
      <c r="A7948">
        <v>0.93174659233216617</v>
      </c>
      <c r="B7948">
        <v>1.1518724041039516</v>
      </c>
    </row>
    <row r="7949" spans="1:2">
      <c r="A7949">
        <v>0.1970446045209755</v>
      </c>
      <c r="B7949">
        <v>25.755554535641771</v>
      </c>
    </row>
    <row r="7950" spans="1:2">
      <c r="A7950">
        <v>0.84449217880979721</v>
      </c>
      <c r="B7950">
        <v>1.4021960407768681</v>
      </c>
    </row>
    <row r="7951" spans="1:2">
      <c r="A7951">
        <v>0.55024190183136401</v>
      </c>
      <c r="B7951">
        <v>3.3028791304648255</v>
      </c>
    </row>
    <row r="7952" spans="1:2">
      <c r="A7952">
        <v>0.42303147323115553</v>
      </c>
      <c r="B7952">
        <v>5.5879773932845094</v>
      </c>
    </row>
    <row r="7953" spans="1:2">
      <c r="A7953">
        <v>0.38949541058870385</v>
      </c>
      <c r="B7953">
        <v>6.5916677750609081</v>
      </c>
    </row>
    <row r="7954" spans="1:2">
      <c r="A7954">
        <v>0.24334403645020419</v>
      </c>
      <c r="B7954">
        <v>16.887236469922907</v>
      </c>
    </row>
    <row r="7955" spans="1:2">
      <c r="A7955">
        <v>0.24293769456792091</v>
      </c>
      <c r="B7955">
        <v>16.943775494960317</v>
      </c>
    </row>
    <row r="7956" spans="1:2">
      <c r="A7956">
        <v>0.16273857634377986</v>
      </c>
      <c r="B7956">
        <v>37.758868814525073</v>
      </c>
    </row>
    <row r="7957" spans="1:2">
      <c r="A7957">
        <v>0.63249955124907076</v>
      </c>
      <c r="B7957">
        <v>2.4996520338746882</v>
      </c>
    </row>
    <row r="7958" spans="1:2">
      <c r="A7958">
        <v>0.13592198411037204</v>
      </c>
      <c r="B7958">
        <v>54.127826581974539</v>
      </c>
    </row>
    <row r="7959" spans="1:2">
      <c r="A7959">
        <v>0.90893976787399344</v>
      </c>
      <c r="B7959">
        <v>1.2104024382779164</v>
      </c>
    </row>
    <row r="7960" spans="1:2">
      <c r="A7960">
        <v>0.52600371992990613</v>
      </c>
      <c r="B7960">
        <v>3.6142847805009017</v>
      </c>
    </row>
    <row r="7961" spans="1:2">
      <c r="A7961">
        <v>0.51385155253702863</v>
      </c>
      <c r="B7961">
        <v>3.7872559270939834</v>
      </c>
    </row>
    <row r="7962" spans="1:2">
      <c r="A7962">
        <v>0.92353526162443345</v>
      </c>
      <c r="B7962">
        <v>1.1724465042895134</v>
      </c>
    </row>
    <row r="7963" spans="1:2">
      <c r="A7963">
        <v>0.52073414466394663</v>
      </c>
      <c r="B7963">
        <v>3.6878044937852654</v>
      </c>
    </row>
    <row r="7964" spans="1:2">
      <c r="A7964">
        <v>6.5087723191279423E-3</v>
      </c>
      <c r="B7964">
        <v>23604.882348580326</v>
      </c>
    </row>
    <row r="7965" spans="1:2">
      <c r="A7965">
        <v>0.26003484592256232</v>
      </c>
      <c r="B7965">
        <v>14.788935034297587</v>
      </c>
    </row>
    <row r="7966" spans="1:2">
      <c r="A7966">
        <v>0.71170338905787389</v>
      </c>
      <c r="B7966">
        <v>1.9742490250022766</v>
      </c>
    </row>
    <row r="7967" spans="1:2">
      <c r="A7967">
        <v>0.53106618008483775</v>
      </c>
      <c r="B7967">
        <v>3.5457058981068132</v>
      </c>
    </row>
    <row r="7968" spans="1:2">
      <c r="A7968">
        <v>0.7077233241404548</v>
      </c>
      <c r="B7968">
        <v>1.9965168625764957</v>
      </c>
    </row>
    <row r="7969" spans="1:2">
      <c r="A7969">
        <v>0.20426537427803382</v>
      </c>
      <c r="B7969">
        <v>23.966824280722467</v>
      </c>
    </row>
    <row r="7970" spans="1:2">
      <c r="A7970">
        <v>0.2446907675489447</v>
      </c>
      <c r="B7970">
        <v>16.701859789071268</v>
      </c>
    </row>
    <row r="7971" spans="1:2">
      <c r="A7971">
        <v>0.29462572711502433</v>
      </c>
      <c r="B7971">
        <v>11.520164095760871</v>
      </c>
    </row>
    <row r="7972" spans="1:2">
      <c r="A7972">
        <v>0.53196522670686619</v>
      </c>
      <c r="B7972">
        <v>3.5337312011848097</v>
      </c>
    </row>
    <row r="7973" spans="1:2">
      <c r="A7973">
        <v>0.55269947100867522</v>
      </c>
      <c r="B7973">
        <v>3.2735720361096092</v>
      </c>
    </row>
    <row r="7974" spans="1:2">
      <c r="A7974">
        <v>6.8624475292383247E-2</v>
      </c>
      <c r="B7974">
        <v>212.34494477736123</v>
      </c>
    </row>
    <row r="7975" spans="1:2">
      <c r="A7975">
        <v>0.91873292854015576</v>
      </c>
      <c r="B7975">
        <v>1.1847355908636552</v>
      </c>
    </row>
    <row r="7976" spans="1:2">
      <c r="A7976">
        <v>0.87959458852382966</v>
      </c>
      <c r="B7976">
        <v>1.2925129478682407</v>
      </c>
    </row>
    <row r="7977" spans="1:2">
      <c r="A7977">
        <v>0.79387592355408554</v>
      </c>
      <c r="B7977">
        <v>1.5866996941833429</v>
      </c>
    </row>
    <row r="7978" spans="1:2">
      <c r="A7978">
        <v>0.59921362019523827</v>
      </c>
      <c r="B7978">
        <v>2.785073411979722</v>
      </c>
    </row>
    <row r="7979" spans="1:2">
      <c r="A7979">
        <v>0.21960166860763408</v>
      </c>
      <c r="B7979">
        <v>20.736178782219675</v>
      </c>
    </row>
    <row r="7980" spans="1:2">
      <c r="A7980">
        <v>0.46718375006078294</v>
      </c>
      <c r="B7980">
        <v>4.5816777831454001</v>
      </c>
    </row>
    <row r="7981" spans="1:2">
      <c r="A7981">
        <v>0.27524220627605422</v>
      </c>
      <c r="B7981">
        <v>13.199878667673975</v>
      </c>
    </row>
    <row r="7982" spans="1:2">
      <c r="A7982">
        <v>0.84402428925217876</v>
      </c>
      <c r="B7982">
        <v>1.4037511020290052</v>
      </c>
    </row>
    <row r="7983" spans="1:2">
      <c r="A7983">
        <v>0.21159234839838992</v>
      </c>
      <c r="B7983">
        <v>22.335726477250741</v>
      </c>
    </row>
    <row r="7984" spans="1:2">
      <c r="A7984">
        <v>0.5312423160200459</v>
      </c>
      <c r="B7984">
        <v>3.5433550963232379</v>
      </c>
    </row>
    <row r="7985" spans="1:2">
      <c r="A7985">
        <v>6.9075002784035E-2</v>
      </c>
      <c r="B7985">
        <v>209.58402558622055</v>
      </c>
    </row>
    <row r="7986" spans="1:2">
      <c r="A7986">
        <v>0.28919374126615516</v>
      </c>
      <c r="B7986">
        <v>11.956999760970882</v>
      </c>
    </row>
    <row r="7987" spans="1:2">
      <c r="A7987">
        <v>0.43640546143152381</v>
      </c>
      <c r="B7987">
        <v>5.2507295073310809</v>
      </c>
    </row>
    <row r="7988" spans="1:2">
      <c r="A7988">
        <v>0.54624361551691814</v>
      </c>
      <c r="B7988">
        <v>3.351407614317591</v>
      </c>
    </row>
    <row r="7989" spans="1:2">
      <c r="A7989">
        <v>0.7251008378243835</v>
      </c>
      <c r="B7989">
        <v>1.9019679138471104</v>
      </c>
    </row>
    <row r="7990" spans="1:2">
      <c r="A7990">
        <v>0.90277310958185186</v>
      </c>
      <c r="B7990">
        <v>1.2269949378848082</v>
      </c>
    </row>
    <row r="7991" spans="1:2">
      <c r="A7991">
        <v>0.37611595557394417</v>
      </c>
      <c r="B7991">
        <v>7.0689756410756388</v>
      </c>
    </row>
    <row r="7992" spans="1:2">
      <c r="A7992">
        <v>0.49830078900474173</v>
      </c>
      <c r="B7992">
        <v>4.0273265978558772</v>
      </c>
    </row>
    <row r="7993" spans="1:2">
      <c r="A7993">
        <v>0.13305238526875929</v>
      </c>
      <c r="B7993">
        <v>56.487801275593121</v>
      </c>
    </row>
    <row r="7994" spans="1:2">
      <c r="A7994">
        <v>0.32754381120638598</v>
      </c>
      <c r="B7994">
        <v>9.3209720116584531</v>
      </c>
    </row>
    <row r="7995" spans="1:2">
      <c r="A7995">
        <v>0.2376841074341689</v>
      </c>
      <c r="B7995">
        <v>17.701077850422113</v>
      </c>
    </row>
    <row r="7996" spans="1:2">
      <c r="A7996">
        <v>6.3369506844891177E-2</v>
      </c>
      <c r="B7996">
        <v>249.02293375627352</v>
      </c>
    </row>
    <row r="7997" spans="1:2">
      <c r="A7997">
        <v>0.84051419131916671</v>
      </c>
      <c r="B7997">
        <v>1.4155000824210084</v>
      </c>
    </row>
    <row r="7998" spans="1:2">
      <c r="A7998">
        <v>0.51717658346357487</v>
      </c>
      <c r="B7998">
        <v>3.738714431353205</v>
      </c>
    </row>
    <row r="7999" spans="1:2">
      <c r="A7999">
        <v>0.21524052012988371</v>
      </c>
      <c r="B7999">
        <v>21.584994100770963</v>
      </c>
    </row>
    <row r="8000" spans="1:2">
      <c r="A8000">
        <v>6.7573306978940373E-2</v>
      </c>
      <c r="B8000">
        <v>219.002792785076</v>
      </c>
    </row>
    <row r="8001" spans="1:2">
      <c r="A8001">
        <v>0.45557101564770264</v>
      </c>
      <c r="B8001">
        <v>4.8182333444529517</v>
      </c>
    </row>
    <row r="8002" spans="1:2">
      <c r="A8002">
        <v>0.33730918811991639</v>
      </c>
      <c r="B8002">
        <v>8.7890848545647948</v>
      </c>
    </row>
    <row r="8003" spans="1:2">
      <c r="A8003">
        <v>0.37075971908401151</v>
      </c>
      <c r="B8003">
        <v>7.2746970334353493</v>
      </c>
    </row>
    <row r="8004" spans="1:2">
      <c r="A8004">
        <v>0.16686783276289052</v>
      </c>
      <c r="B8004">
        <v>35.913253332402611</v>
      </c>
    </row>
    <row r="8005" spans="1:2">
      <c r="A8005">
        <v>4.9758376686781958E-2</v>
      </c>
      <c r="B8005">
        <v>403.89417794683442</v>
      </c>
    </row>
    <row r="8006" spans="1:2">
      <c r="A8006">
        <v>0.25106729105963588</v>
      </c>
      <c r="B8006">
        <v>15.864256627681895</v>
      </c>
    </row>
    <row r="8007" spans="1:2">
      <c r="A8007">
        <v>0.71322520079327933</v>
      </c>
      <c r="B8007">
        <v>1.9658330855679853</v>
      </c>
    </row>
    <row r="8008" spans="1:2">
      <c r="A8008">
        <v>0.49754210056311288</v>
      </c>
      <c r="B8008">
        <v>4.0396182843319703</v>
      </c>
    </row>
    <row r="8009" spans="1:2">
      <c r="A8009">
        <v>0.3849900027003752</v>
      </c>
      <c r="B8009">
        <v>6.7468506395476622</v>
      </c>
    </row>
    <row r="8010" spans="1:2">
      <c r="A8010">
        <v>5.3153629407099778E-2</v>
      </c>
      <c r="B8010">
        <v>353.94367164211224</v>
      </c>
    </row>
    <row r="8011" spans="1:2">
      <c r="A8011">
        <v>0.82750417003585874</v>
      </c>
      <c r="B8011">
        <v>1.4603589546494349</v>
      </c>
    </row>
    <row r="8012" spans="1:2">
      <c r="A8012">
        <v>0.82941571258925473</v>
      </c>
      <c r="B8012">
        <v>1.4536353745833623</v>
      </c>
    </row>
    <row r="8013" spans="1:2">
      <c r="A8013">
        <v>0.27102135570603103</v>
      </c>
      <c r="B8013">
        <v>13.61422654840441</v>
      </c>
    </row>
    <row r="8014" spans="1:2">
      <c r="A8014">
        <v>0.48768364950018883</v>
      </c>
      <c r="B8014">
        <v>4.2045895771150379</v>
      </c>
    </row>
    <row r="8015" spans="1:2">
      <c r="A8015">
        <v>7.0762831725647235E-2</v>
      </c>
      <c r="B8015">
        <v>199.70530072581323</v>
      </c>
    </row>
    <row r="8016" spans="1:2">
      <c r="A8016">
        <v>0.94854097620953892</v>
      </c>
      <c r="B8016">
        <v>1.1114445647970836</v>
      </c>
    </row>
    <row r="8017" spans="1:2">
      <c r="A8017">
        <v>0.99895382297125979</v>
      </c>
      <c r="B8017">
        <v>1.0020956421027098</v>
      </c>
    </row>
    <row r="8018" spans="1:2">
      <c r="A8018">
        <v>0.15357415502626415</v>
      </c>
      <c r="B8018">
        <v>42.399792482605982</v>
      </c>
    </row>
    <row r="8019" spans="1:2">
      <c r="A8019">
        <v>7.2895686081806188E-2</v>
      </c>
      <c r="B8019">
        <v>188.18991424660362</v>
      </c>
    </row>
    <row r="8020" spans="1:2">
      <c r="A8020">
        <v>0.44537932368717659</v>
      </c>
      <c r="B8020">
        <v>5.0412692932077174</v>
      </c>
    </row>
    <row r="8021" spans="1:2">
      <c r="A8021">
        <v>0.46606403411009545</v>
      </c>
      <c r="B8021">
        <v>4.603719133384101</v>
      </c>
    </row>
    <row r="8022" spans="1:2">
      <c r="A8022">
        <v>0.60751745359662945</v>
      </c>
      <c r="B8022">
        <v>2.709458360550058</v>
      </c>
    </row>
    <row r="8023" spans="1:2">
      <c r="A8023">
        <v>0.20230315195151771</v>
      </c>
      <c r="B8023">
        <v>24.434007420996465</v>
      </c>
    </row>
    <row r="8024" spans="1:2">
      <c r="A8024">
        <v>0.90855310075802564</v>
      </c>
      <c r="B8024">
        <v>1.2114329172041673</v>
      </c>
    </row>
    <row r="8025" spans="1:2">
      <c r="A8025">
        <v>0.73278220393837046</v>
      </c>
      <c r="B8025">
        <v>1.8623022699887997</v>
      </c>
    </row>
    <row r="8026" spans="1:2">
      <c r="A8026">
        <v>4.3661527965315194E-2</v>
      </c>
      <c r="B8026">
        <v>524.56841776567546</v>
      </c>
    </row>
    <row r="8027" spans="1:2">
      <c r="A8027">
        <v>0.8563351840369311</v>
      </c>
      <c r="B8027">
        <v>1.3636798512264665</v>
      </c>
    </row>
    <row r="8028" spans="1:2">
      <c r="A8028">
        <v>0.57353498174828577</v>
      </c>
      <c r="B8028">
        <v>3.0400461452295624</v>
      </c>
    </row>
    <row r="8029" spans="1:2">
      <c r="A8029">
        <v>0.61829703724540774</v>
      </c>
      <c r="B8029">
        <v>2.615806828124851</v>
      </c>
    </row>
    <row r="8030" spans="1:2">
      <c r="A8030">
        <v>0.58323743340017309</v>
      </c>
      <c r="B8030">
        <v>2.9397420172523141</v>
      </c>
    </row>
    <row r="8031" spans="1:2">
      <c r="A8031">
        <v>0.45469539636364442</v>
      </c>
      <c r="B8031">
        <v>4.8368084183467728</v>
      </c>
    </row>
    <row r="8032" spans="1:2">
      <c r="A8032">
        <v>0.52900510272866352</v>
      </c>
      <c r="B8032">
        <v>3.5733888468784327</v>
      </c>
    </row>
    <row r="8033" spans="1:2">
      <c r="A8033">
        <v>0.44938144206279595</v>
      </c>
      <c r="B8033">
        <v>4.9518756797462018</v>
      </c>
    </row>
    <row r="8034" spans="1:2">
      <c r="A8034">
        <v>0.44802912815938112</v>
      </c>
      <c r="B8034">
        <v>4.9818138963607916</v>
      </c>
    </row>
    <row r="8035" spans="1:2">
      <c r="A8035">
        <v>0.12580439825991174</v>
      </c>
      <c r="B8035">
        <v>63.184179535616551</v>
      </c>
    </row>
    <row r="8036" spans="1:2">
      <c r="A8036">
        <v>0.87569732668647937</v>
      </c>
      <c r="B8036">
        <v>1.3040431200277716</v>
      </c>
    </row>
    <row r="8037" spans="1:2">
      <c r="A8037">
        <v>0.12097323017522132</v>
      </c>
      <c r="B8037">
        <v>68.331577305170583</v>
      </c>
    </row>
    <row r="8038" spans="1:2">
      <c r="A8038">
        <v>0.44890629329838938</v>
      </c>
      <c r="B8038">
        <v>4.9623639391345886</v>
      </c>
    </row>
    <row r="8039" spans="1:2">
      <c r="A8039">
        <v>0.94029142027214674</v>
      </c>
      <c r="B8039">
        <v>1.1310324186156007</v>
      </c>
    </row>
    <row r="8040" spans="1:2">
      <c r="A8040">
        <v>0.42671692722234167</v>
      </c>
      <c r="B8040">
        <v>5.4918701217112487</v>
      </c>
    </row>
    <row r="8041" spans="1:2">
      <c r="A8041">
        <v>0.51530656777432027</v>
      </c>
      <c r="B8041">
        <v>3.7658987944516453</v>
      </c>
    </row>
    <row r="8042" spans="1:2">
      <c r="A8042">
        <v>0.97532048077526046</v>
      </c>
      <c r="B8042">
        <v>1.0512483129767396</v>
      </c>
    </row>
    <row r="8043" spans="1:2">
      <c r="A8043">
        <v>0.61542314115006747</v>
      </c>
      <c r="B8043">
        <v>2.6402944017226293</v>
      </c>
    </row>
    <row r="8044" spans="1:2">
      <c r="A8044">
        <v>0.83332492367251643</v>
      </c>
      <c r="B8044">
        <v>1.4400290642277394</v>
      </c>
    </row>
    <row r="8045" spans="1:2">
      <c r="A8045">
        <v>0.9617828232450043</v>
      </c>
      <c r="B8045">
        <v>1.0810504621217161</v>
      </c>
    </row>
    <row r="8046" spans="1:2">
      <c r="A8046">
        <v>0.43731768390641323</v>
      </c>
      <c r="B8046">
        <v>5.2288468441432725</v>
      </c>
    </row>
    <row r="8047" spans="1:2">
      <c r="A8047">
        <v>0.48923081530121149</v>
      </c>
      <c r="B8047">
        <v>4.1780380565156197</v>
      </c>
    </row>
    <row r="8048" spans="1:2">
      <c r="A8048">
        <v>0.84038360564307446</v>
      </c>
      <c r="B8048">
        <v>1.4159400205524022</v>
      </c>
    </row>
    <row r="8049" spans="1:2">
      <c r="A8049">
        <v>0.29099530728302714</v>
      </c>
      <c r="B8049">
        <v>11.809405334496597</v>
      </c>
    </row>
    <row r="8050" spans="1:2">
      <c r="A8050">
        <v>0.97999355428400747</v>
      </c>
      <c r="B8050">
        <v>1.0412465167140943</v>
      </c>
    </row>
    <row r="8051" spans="1:2">
      <c r="A8051">
        <v>0.33932877064683264</v>
      </c>
      <c r="B8051">
        <v>8.6847762219523847</v>
      </c>
    </row>
    <row r="8052" spans="1:2">
      <c r="A8052">
        <v>0.17508641653368251</v>
      </c>
      <c r="B8052">
        <v>32.620836360232744</v>
      </c>
    </row>
    <row r="8053" spans="1:2">
      <c r="A8053">
        <v>0.80628029938516943</v>
      </c>
      <c r="B8053">
        <v>1.5382534691461915</v>
      </c>
    </row>
    <row r="8054" spans="1:2">
      <c r="A8054">
        <v>0.49983681334084462</v>
      </c>
      <c r="B8054">
        <v>4.0026122653374703</v>
      </c>
    </row>
    <row r="8055" spans="1:2">
      <c r="A8055">
        <v>0.1217109160027281</v>
      </c>
      <c r="B8055">
        <v>67.505776637392145</v>
      </c>
    </row>
    <row r="8056" spans="1:2">
      <c r="A8056">
        <v>0.65493315391622997</v>
      </c>
      <c r="B8056">
        <v>2.3313423260402697</v>
      </c>
    </row>
    <row r="8057" spans="1:2">
      <c r="A8057">
        <v>0.29322590627173195</v>
      </c>
      <c r="B8057">
        <v>11.630418050419276</v>
      </c>
    </row>
    <row r="8058" spans="1:2">
      <c r="A8058">
        <v>0.38694481974700956</v>
      </c>
      <c r="B8058">
        <v>6.6788536363922502</v>
      </c>
    </row>
    <row r="8059" spans="1:2">
      <c r="A8059">
        <v>0.17302543146968663</v>
      </c>
      <c r="B8059">
        <v>33.402588104740808</v>
      </c>
    </row>
    <row r="8060" spans="1:2">
      <c r="A8060">
        <v>0.38127727254445531</v>
      </c>
      <c r="B8060">
        <v>6.8788868111716468</v>
      </c>
    </row>
    <row r="8061" spans="1:2">
      <c r="A8061">
        <v>0.36527304342666689</v>
      </c>
      <c r="B8061">
        <v>7.4948812066944175</v>
      </c>
    </row>
    <row r="8062" spans="1:2">
      <c r="A8062">
        <v>0.39415023931868465</v>
      </c>
      <c r="B8062">
        <v>6.4368947914998911</v>
      </c>
    </row>
    <row r="8063" spans="1:2">
      <c r="A8063">
        <v>8.9736143920255751E-2</v>
      </c>
      <c r="B8063">
        <v>124.18387096294218</v>
      </c>
    </row>
    <row r="8064" spans="1:2">
      <c r="A8064">
        <v>0.28337317389638095</v>
      </c>
      <c r="B8064">
        <v>12.45324496361976</v>
      </c>
    </row>
    <row r="8065" spans="1:2">
      <c r="A8065">
        <v>0.54552151873224108</v>
      </c>
      <c r="B8065">
        <v>3.3602858794672046</v>
      </c>
    </row>
    <row r="8066" spans="1:2">
      <c r="A8066">
        <v>0.8121709424997503</v>
      </c>
      <c r="B8066">
        <v>1.5160206087858934</v>
      </c>
    </row>
    <row r="8067" spans="1:2">
      <c r="A8067">
        <v>0.53001298619755666</v>
      </c>
      <c r="B8067">
        <v>3.5598113110784682</v>
      </c>
    </row>
    <row r="8068" spans="1:2">
      <c r="A8068">
        <v>0.12950209311745642</v>
      </c>
      <c r="B8068">
        <v>59.627475717141671</v>
      </c>
    </row>
    <row r="8069" spans="1:2">
      <c r="A8069">
        <v>3.1112354281564336E-2</v>
      </c>
      <c r="B8069">
        <v>1033.0807018091573</v>
      </c>
    </row>
    <row r="8070" spans="1:2">
      <c r="A8070">
        <v>0.69481942462443347</v>
      </c>
      <c r="B8070">
        <v>2.0713624428530246</v>
      </c>
    </row>
    <row r="8071" spans="1:2">
      <c r="A8071">
        <v>0.34578959741428639</v>
      </c>
      <c r="B8071">
        <v>8.3632706586776209</v>
      </c>
    </row>
    <row r="8072" spans="1:2">
      <c r="A8072">
        <v>9.2144296776782486E-2</v>
      </c>
      <c r="B8072">
        <v>117.77770299944433</v>
      </c>
    </row>
    <row r="8073" spans="1:2">
      <c r="A8073">
        <v>0.63503273051815778</v>
      </c>
      <c r="B8073">
        <v>2.4797493204133576</v>
      </c>
    </row>
    <row r="8074" spans="1:2">
      <c r="A8074">
        <v>0.322221197467913</v>
      </c>
      <c r="B8074">
        <v>9.631452462130893</v>
      </c>
    </row>
    <row r="8075" spans="1:2">
      <c r="A8075">
        <v>0.84661748002779191</v>
      </c>
      <c r="B8075">
        <v>1.3951648879855669</v>
      </c>
    </row>
    <row r="8076" spans="1:2">
      <c r="A8076">
        <v>0.51850842550945853</v>
      </c>
      <c r="B8076">
        <v>3.7195325557564876</v>
      </c>
    </row>
    <row r="8077" spans="1:2">
      <c r="A8077">
        <v>6.6831858909379704E-2</v>
      </c>
      <c r="B8077">
        <v>223.88908314884611</v>
      </c>
    </row>
    <row r="8078" spans="1:2">
      <c r="A8078">
        <v>0.47867399068271599</v>
      </c>
      <c r="B8078">
        <v>4.3643577169422336</v>
      </c>
    </row>
    <row r="8079" spans="1:2">
      <c r="A8079">
        <v>0.98180737064112855</v>
      </c>
      <c r="B8079">
        <v>1.0374028189210498</v>
      </c>
    </row>
    <row r="8080" spans="1:2">
      <c r="A8080">
        <v>5.8996570772125612E-2</v>
      </c>
      <c r="B8080">
        <v>287.30716895953873</v>
      </c>
    </row>
    <row r="8081" spans="1:2">
      <c r="A8081">
        <v>0.36813090566003437</v>
      </c>
      <c r="B8081">
        <v>7.3789648483999253</v>
      </c>
    </row>
    <row r="8082" spans="1:2">
      <c r="A8082">
        <v>0.90143673659767432</v>
      </c>
      <c r="B8082">
        <v>1.2306356555488094</v>
      </c>
    </row>
    <row r="8083" spans="1:2">
      <c r="A8083">
        <v>0.27920290516706903</v>
      </c>
      <c r="B8083">
        <v>12.828034941118753</v>
      </c>
    </row>
    <row r="8084" spans="1:2">
      <c r="A8084">
        <v>0.12936194068198859</v>
      </c>
      <c r="B8084">
        <v>59.75674809672833</v>
      </c>
    </row>
    <row r="8085" spans="1:2">
      <c r="A8085">
        <v>0.10315715822977989</v>
      </c>
      <c r="B8085">
        <v>93.972603824735273</v>
      </c>
    </row>
    <row r="8086" spans="1:2">
      <c r="A8086">
        <v>0.85857707089715607</v>
      </c>
      <c r="B8086">
        <v>1.3565675613807255</v>
      </c>
    </row>
    <row r="8087" spans="1:2">
      <c r="A8087">
        <v>0.44643773375334228</v>
      </c>
      <c r="B8087">
        <v>5.0173940478344941</v>
      </c>
    </row>
    <row r="8088" spans="1:2">
      <c r="A8088">
        <v>1.9837419214690843E-2</v>
      </c>
      <c r="B8088">
        <v>2541.1462328175339</v>
      </c>
    </row>
    <row r="8089" spans="1:2">
      <c r="A8089">
        <v>0.29188432087484539</v>
      </c>
      <c r="B8089">
        <v>11.737577334577203</v>
      </c>
    </row>
    <row r="8090" spans="1:2">
      <c r="A8090">
        <v>0.84683705153212863</v>
      </c>
      <c r="B8090">
        <v>1.394441493234873</v>
      </c>
    </row>
    <row r="8091" spans="1:2">
      <c r="A8091">
        <v>0.40919044423944673</v>
      </c>
      <c r="B8091">
        <v>5.9724020203517716</v>
      </c>
    </row>
    <row r="8092" spans="1:2">
      <c r="A8092">
        <v>0.67133509158492544</v>
      </c>
      <c r="B8092">
        <v>2.2188160674168045</v>
      </c>
    </row>
    <row r="8093" spans="1:2">
      <c r="A8093">
        <v>0.33711909558070996</v>
      </c>
      <c r="B8093">
        <v>8.7989995139365238</v>
      </c>
    </row>
    <row r="8094" spans="1:2">
      <c r="A8094">
        <v>0.48750875957486373</v>
      </c>
      <c r="B8094">
        <v>4.2076068449753503</v>
      </c>
    </row>
    <row r="8095" spans="1:2">
      <c r="A8095">
        <v>0.5590430350399207</v>
      </c>
      <c r="B8095">
        <v>3.1997018899014926</v>
      </c>
    </row>
    <row r="8096" spans="1:2">
      <c r="A8096">
        <v>0.41642792177897703</v>
      </c>
      <c r="B8096">
        <v>5.7666064962743935</v>
      </c>
    </row>
    <row r="8097" spans="1:2">
      <c r="A8097">
        <v>0.540537253421979</v>
      </c>
      <c r="B8097">
        <v>3.4225416259838268</v>
      </c>
    </row>
    <row r="8098" spans="1:2">
      <c r="A8098">
        <v>0.98050046550258774</v>
      </c>
      <c r="B8098">
        <v>1.0401701620975099</v>
      </c>
    </row>
    <row r="8099" spans="1:2">
      <c r="A8099">
        <v>0.58316839261986786</v>
      </c>
      <c r="B8099">
        <v>2.9404381252704597</v>
      </c>
    </row>
    <row r="8100" spans="1:2">
      <c r="A8100">
        <v>0.95552797032229631</v>
      </c>
      <c r="B8100">
        <v>1.0952498223611602</v>
      </c>
    </row>
    <row r="8101" spans="1:2">
      <c r="A8101">
        <v>0.54544176938189004</v>
      </c>
      <c r="B8101">
        <v>3.3612685699090599</v>
      </c>
    </row>
    <row r="8102" spans="1:2">
      <c r="A8102">
        <v>0.87146094834465271</v>
      </c>
      <c r="B8102">
        <v>1.3167524624233682</v>
      </c>
    </row>
    <row r="8103" spans="1:2">
      <c r="A8103">
        <v>0.80326469854294213</v>
      </c>
      <c r="B8103">
        <v>1.5498249121196535</v>
      </c>
    </row>
    <row r="8104" spans="1:2">
      <c r="A8104">
        <v>0.88655575532603059</v>
      </c>
      <c r="B8104">
        <v>1.2722952125821743</v>
      </c>
    </row>
    <row r="8105" spans="1:2">
      <c r="A8105">
        <v>0.40619156013744129</v>
      </c>
      <c r="B8105">
        <v>6.0609152213938886</v>
      </c>
    </row>
    <row r="8106" spans="1:2">
      <c r="A8106">
        <v>0.83120067544847442</v>
      </c>
      <c r="B8106">
        <v>1.4473988561319038</v>
      </c>
    </row>
    <row r="8107" spans="1:2">
      <c r="A8107">
        <v>0.99980205943021172</v>
      </c>
      <c r="B8107">
        <v>1.0003959987120132</v>
      </c>
    </row>
    <row r="8108" spans="1:2">
      <c r="A8108">
        <v>0.82237998951411329</v>
      </c>
      <c r="B8108">
        <v>1.4786143996330534</v>
      </c>
    </row>
    <row r="8109" spans="1:2">
      <c r="A8109">
        <v>0.81539414738666594</v>
      </c>
      <c r="B8109">
        <v>1.5040588179482219</v>
      </c>
    </row>
    <row r="8110" spans="1:2">
      <c r="A8110">
        <v>0.78123454327736308</v>
      </c>
      <c r="B8110">
        <v>1.6384648321175934</v>
      </c>
    </row>
    <row r="8111" spans="1:2">
      <c r="A8111">
        <v>0.65136322906139399</v>
      </c>
      <c r="B8111">
        <v>2.3569671193648722</v>
      </c>
    </row>
    <row r="8112" spans="1:2">
      <c r="A8112">
        <v>0.77945553754016572</v>
      </c>
      <c r="B8112">
        <v>1.645952532352964</v>
      </c>
    </row>
    <row r="8113" spans="1:2">
      <c r="A8113">
        <v>0.61883603863030179</v>
      </c>
      <c r="B8113">
        <v>2.6112521176723646</v>
      </c>
    </row>
    <row r="8114" spans="1:2">
      <c r="A8114">
        <v>0.7475785315158503</v>
      </c>
      <c r="B8114">
        <v>1.7893131671266471</v>
      </c>
    </row>
    <row r="8115" spans="1:2">
      <c r="A8115">
        <v>0.73114420362435917</v>
      </c>
      <c r="B8115">
        <v>1.8706559400003167</v>
      </c>
    </row>
    <row r="8116" spans="1:2">
      <c r="A8116">
        <v>0.67691891502487045</v>
      </c>
      <c r="B8116">
        <v>2.1823615461080932</v>
      </c>
    </row>
    <row r="8117" spans="1:2">
      <c r="A8117">
        <v>0.67444210183843367</v>
      </c>
      <c r="B8117">
        <v>2.1984199357710952</v>
      </c>
    </row>
    <row r="8118" spans="1:2">
      <c r="A8118">
        <v>0.11773818462644581</v>
      </c>
      <c r="B8118">
        <v>72.138204639215246</v>
      </c>
    </row>
    <row r="8119" spans="1:2">
      <c r="A8119">
        <v>0.50878042289776282</v>
      </c>
      <c r="B8119">
        <v>3.8631290484790664</v>
      </c>
    </row>
    <row r="8120" spans="1:2">
      <c r="A8120">
        <v>0.69030998786723896</v>
      </c>
      <c r="B8120">
        <v>2.0985131056037485</v>
      </c>
    </row>
    <row r="8121" spans="1:2">
      <c r="A8121">
        <v>0.21045955100198155</v>
      </c>
      <c r="B8121">
        <v>22.576817425345496</v>
      </c>
    </row>
    <row r="8122" spans="1:2">
      <c r="A8122">
        <v>8.9990970401583992E-2</v>
      </c>
      <c r="B8122">
        <v>123.48156641287233</v>
      </c>
    </row>
    <row r="8123" spans="1:2">
      <c r="A8123">
        <v>6.17667268554003E-2</v>
      </c>
      <c r="B8123">
        <v>262.11436595913563</v>
      </c>
    </row>
    <row r="8124" spans="1:2">
      <c r="A8124">
        <v>6.9358042020537969E-2</v>
      </c>
      <c r="B8124">
        <v>207.87695710359327</v>
      </c>
    </row>
    <row r="8125" spans="1:2">
      <c r="A8125">
        <v>0.45973803505499333</v>
      </c>
      <c r="B8125">
        <v>4.7312852160410053</v>
      </c>
    </row>
    <row r="8126" spans="1:2">
      <c r="A8126">
        <v>0.83535422200800657</v>
      </c>
      <c r="B8126">
        <v>1.4330411325327375</v>
      </c>
    </row>
    <row r="8127" spans="1:2">
      <c r="A8127">
        <v>0.46465713716915236</v>
      </c>
      <c r="B8127">
        <v>4.6316397801159734</v>
      </c>
    </row>
    <row r="8128" spans="1:2">
      <c r="A8128">
        <v>6.428662657296158E-2</v>
      </c>
      <c r="B8128">
        <v>241.96844097964268</v>
      </c>
    </row>
    <row r="8129" spans="1:2">
      <c r="A8129">
        <v>0.63609734285423336</v>
      </c>
      <c r="B8129">
        <v>2.4714557391382637</v>
      </c>
    </row>
    <row r="8130" spans="1:2">
      <c r="A8130">
        <v>0.36713042274381369</v>
      </c>
      <c r="B8130">
        <v>7.4192371169726723</v>
      </c>
    </row>
    <row r="8131" spans="1:2">
      <c r="A8131">
        <v>0.92771420556044859</v>
      </c>
      <c r="B8131">
        <v>1.1619075841424769</v>
      </c>
    </row>
    <row r="8132" spans="1:2">
      <c r="A8132">
        <v>0.58134121101916758</v>
      </c>
      <c r="B8132">
        <v>2.9589510319083798</v>
      </c>
    </row>
    <row r="8133" spans="1:2">
      <c r="A8133">
        <v>0.71113997337345758</v>
      </c>
      <c r="B8133">
        <v>1.9773785453160038</v>
      </c>
    </row>
    <row r="8134" spans="1:2">
      <c r="A8134">
        <v>0.5025441207164123</v>
      </c>
      <c r="B8134">
        <v>3.9596026565031401</v>
      </c>
    </row>
    <row r="8135" spans="1:2">
      <c r="A8135">
        <v>0.27661275476521396</v>
      </c>
      <c r="B8135">
        <v>13.069398384077868</v>
      </c>
    </row>
    <row r="8136" spans="1:2">
      <c r="A8136">
        <v>0.75785944718270848</v>
      </c>
      <c r="B8136">
        <v>1.7410957785981074</v>
      </c>
    </row>
    <row r="8137" spans="1:2">
      <c r="A8137">
        <v>0.26516350347355289</v>
      </c>
      <c r="B8137">
        <v>14.222387363862468</v>
      </c>
    </row>
    <row r="8138" spans="1:2">
      <c r="A8138">
        <v>0.34305747553924704</v>
      </c>
      <c r="B8138">
        <v>8.4970118732655635</v>
      </c>
    </row>
    <row r="8139" spans="1:2">
      <c r="A8139">
        <v>0.69464378376062119</v>
      </c>
      <c r="B8139">
        <v>2.0724100643612253</v>
      </c>
    </row>
    <row r="8140" spans="1:2">
      <c r="A8140">
        <v>0.14018973967548565</v>
      </c>
      <c r="B8140">
        <v>50.882394573772579</v>
      </c>
    </row>
    <row r="8141" spans="1:2">
      <c r="A8141">
        <v>0.90820444402616141</v>
      </c>
      <c r="B8141">
        <v>1.2123632260539261</v>
      </c>
    </row>
    <row r="8142" spans="1:2">
      <c r="A8142">
        <v>0.31013678895156938</v>
      </c>
      <c r="B8142">
        <v>10.396650097904796</v>
      </c>
    </row>
    <row r="8143" spans="1:2">
      <c r="A8143">
        <v>0.64968343917773153</v>
      </c>
      <c r="B8143">
        <v>2.3691709948337816</v>
      </c>
    </row>
    <row r="8144" spans="1:2">
      <c r="A8144">
        <v>0.85947307143223428</v>
      </c>
      <c r="B8144">
        <v>1.353740592788794</v>
      </c>
    </row>
    <row r="8145" spans="1:2">
      <c r="A8145">
        <v>0.21380412895135392</v>
      </c>
      <c r="B8145">
        <v>21.875995433228148</v>
      </c>
    </row>
    <row r="8146" spans="1:2">
      <c r="A8146">
        <v>0.83175683357440811</v>
      </c>
      <c r="B8146">
        <v>1.4454638831323294</v>
      </c>
    </row>
    <row r="8147" spans="1:2">
      <c r="A8147">
        <v>0.57888598306495087</v>
      </c>
      <c r="B8147">
        <v>2.9841038454262172</v>
      </c>
    </row>
    <row r="8148" spans="1:2">
      <c r="A8148">
        <v>0.10582047865204913</v>
      </c>
      <c r="B8148">
        <v>89.301870731140355</v>
      </c>
    </row>
    <row r="8149" spans="1:2">
      <c r="A8149">
        <v>0.86845195168168066</v>
      </c>
      <c r="B8149">
        <v>1.3258927900386126</v>
      </c>
    </row>
    <row r="8150" spans="1:2">
      <c r="A8150">
        <v>0.74355327120373849</v>
      </c>
      <c r="B8150">
        <v>1.8087386661735005</v>
      </c>
    </row>
    <row r="8151" spans="1:2">
      <c r="A8151">
        <v>0.36400670150045134</v>
      </c>
      <c r="B8151">
        <v>7.5471197589797967</v>
      </c>
    </row>
    <row r="8152" spans="1:2">
      <c r="A8152">
        <v>0.79889530769738593</v>
      </c>
      <c r="B8152">
        <v>1.5668241588662499</v>
      </c>
    </row>
    <row r="8153" spans="1:2">
      <c r="A8153">
        <v>0.22089112798692856</v>
      </c>
      <c r="B8153">
        <v>20.494789124476629</v>
      </c>
    </row>
    <row r="8154" spans="1:2">
      <c r="A8154">
        <v>0.2142468146151133</v>
      </c>
      <c r="B8154">
        <v>21.785686649511952</v>
      </c>
    </row>
    <row r="8155" spans="1:2">
      <c r="A8155">
        <v>0.34235444123271819</v>
      </c>
      <c r="B8155">
        <v>8.5319454023764045</v>
      </c>
    </row>
    <row r="8156" spans="1:2">
      <c r="A8156">
        <v>0.9275922596019921</v>
      </c>
      <c r="B8156">
        <v>1.1622131046902309</v>
      </c>
    </row>
    <row r="8157" spans="1:2">
      <c r="A8157">
        <v>0.76968838352751678</v>
      </c>
      <c r="B8157">
        <v>1.6879910356528571</v>
      </c>
    </row>
    <row r="8158" spans="1:2">
      <c r="A8158">
        <v>0.29484498172497098</v>
      </c>
      <c r="B8158">
        <v>11.503037062252504</v>
      </c>
    </row>
    <row r="8159" spans="1:2">
      <c r="A8159">
        <v>0.20392702487674375</v>
      </c>
      <c r="B8159">
        <v>24.046420282136779</v>
      </c>
    </row>
    <row r="8160" spans="1:2">
      <c r="A8160">
        <v>0.15460004736470356</v>
      </c>
      <c r="B8160">
        <v>41.838947869540867</v>
      </c>
    </row>
    <row r="8161" spans="1:2">
      <c r="A8161">
        <v>0.78201113390262145</v>
      </c>
      <c r="B8161">
        <v>1.6352122323144345</v>
      </c>
    </row>
    <row r="8162" spans="1:2">
      <c r="A8162">
        <v>0.18914651307430796</v>
      </c>
      <c r="B8162">
        <v>27.95138428508595</v>
      </c>
    </row>
    <row r="8163" spans="1:2">
      <c r="A8163">
        <v>0.94691119116582056</v>
      </c>
      <c r="B8163">
        <v>1.115273803722751</v>
      </c>
    </row>
    <row r="8164" spans="1:2">
      <c r="A8164">
        <v>0.30709753716857424</v>
      </c>
      <c r="B8164">
        <v>10.60345342017734</v>
      </c>
    </row>
    <row r="8165" spans="1:2">
      <c r="A8165">
        <v>0.63305433664477562</v>
      </c>
      <c r="B8165">
        <v>2.4952727485421402</v>
      </c>
    </row>
    <row r="8166" spans="1:2">
      <c r="A8166">
        <v>0.57111991165589338</v>
      </c>
      <c r="B8166">
        <v>3.0658111294795494</v>
      </c>
    </row>
    <row r="8167" spans="1:2">
      <c r="A8167">
        <v>0.36530743887786787</v>
      </c>
      <c r="B8167">
        <v>7.4934699149587853</v>
      </c>
    </row>
    <row r="8168" spans="1:2">
      <c r="A8168">
        <v>0.78827408665540966</v>
      </c>
      <c r="B8168">
        <v>1.6093314556066944</v>
      </c>
    </row>
    <row r="8169" spans="1:2">
      <c r="A8169">
        <v>0.98544854677984794</v>
      </c>
      <c r="B8169">
        <v>1.0297506937518552</v>
      </c>
    </row>
    <row r="8170" spans="1:2">
      <c r="A8170">
        <v>0.39938701711855029</v>
      </c>
      <c r="B8170">
        <v>6.2691998381597607</v>
      </c>
    </row>
    <row r="8171" spans="1:2">
      <c r="A8171">
        <v>0.45734727908384709</v>
      </c>
      <c r="B8171">
        <v>4.7808795335494398</v>
      </c>
    </row>
    <row r="8172" spans="1:2">
      <c r="A8172">
        <v>0.32184047928895687</v>
      </c>
      <c r="B8172">
        <v>9.6542528127541374</v>
      </c>
    </row>
    <row r="8173" spans="1:2">
      <c r="A8173">
        <v>0.31336610104922702</v>
      </c>
      <c r="B8173">
        <v>10.183474303468302</v>
      </c>
    </row>
    <row r="8174" spans="1:2">
      <c r="A8174">
        <v>0.24459610632470707</v>
      </c>
      <c r="B8174">
        <v>16.714789875765597</v>
      </c>
    </row>
    <row r="8175" spans="1:2">
      <c r="A8175">
        <v>0.63413003549664348</v>
      </c>
      <c r="B8175">
        <v>2.4868142770690786</v>
      </c>
    </row>
    <row r="8176" spans="1:2">
      <c r="A8176">
        <v>0.46626838929195191</v>
      </c>
      <c r="B8176">
        <v>4.5996845999793532</v>
      </c>
    </row>
    <row r="8177" spans="1:2">
      <c r="A8177">
        <v>2.7549972309383719E-2</v>
      </c>
      <c r="B8177">
        <v>1317.5213654910344</v>
      </c>
    </row>
    <row r="8178" spans="1:2">
      <c r="A8178">
        <v>0.19682558335163858</v>
      </c>
      <c r="B8178">
        <v>25.812906330497395</v>
      </c>
    </row>
    <row r="8179" spans="1:2">
      <c r="A8179">
        <v>0.6212768255074137</v>
      </c>
      <c r="B8179">
        <v>2.5907749649563052</v>
      </c>
    </row>
    <row r="8180" spans="1:2">
      <c r="A8180">
        <v>0.88808179051056158</v>
      </c>
      <c r="B8180">
        <v>1.2679264728233723</v>
      </c>
    </row>
    <row r="8181" spans="1:2">
      <c r="A8181">
        <v>0.34939002179343515</v>
      </c>
      <c r="B8181">
        <v>8.1917936569286702</v>
      </c>
    </row>
    <row r="8182" spans="1:2">
      <c r="A8182">
        <v>0.92429762029785145</v>
      </c>
      <c r="B8182">
        <v>1.1705132392249271</v>
      </c>
    </row>
    <row r="8183" spans="1:2">
      <c r="A8183">
        <v>0.27264830207167035</v>
      </c>
      <c r="B8183">
        <v>13.452233749151473</v>
      </c>
    </row>
    <row r="8184" spans="1:2">
      <c r="A8184">
        <v>0.52702742922254542</v>
      </c>
      <c r="B8184">
        <v>3.6002574898737278</v>
      </c>
    </row>
    <row r="8185" spans="1:2">
      <c r="A8185">
        <v>0.36610075347093884</v>
      </c>
      <c r="B8185">
        <v>7.4610294562641863</v>
      </c>
    </row>
    <row r="8186" spans="1:2">
      <c r="A8186">
        <v>3.4387184216947198E-2</v>
      </c>
      <c r="B8186">
        <v>845.68138204552736</v>
      </c>
    </row>
    <row r="8187" spans="1:2">
      <c r="A8187">
        <v>0.28619773595922737</v>
      </c>
      <c r="B8187">
        <v>12.208649124297052</v>
      </c>
    </row>
    <row r="8188" spans="1:2">
      <c r="A8188">
        <v>0.50707999872998766</v>
      </c>
      <c r="B8188">
        <v>3.8890814507417453</v>
      </c>
    </row>
    <row r="8189" spans="1:2">
      <c r="A8189">
        <v>0.69117622886894203</v>
      </c>
      <c r="B8189">
        <v>2.0932563305687695</v>
      </c>
    </row>
    <row r="8190" spans="1:2">
      <c r="A8190">
        <v>0.15901978920410631</v>
      </c>
      <c r="B8190">
        <v>39.545553010446476</v>
      </c>
    </row>
    <row r="8191" spans="1:2">
      <c r="A8191">
        <v>0.81616221917650122</v>
      </c>
      <c r="B8191">
        <v>1.5012292785672754</v>
      </c>
    </row>
    <row r="8192" spans="1:2">
      <c r="A8192">
        <v>0.46817640145996986</v>
      </c>
      <c r="B8192">
        <v>4.5622697677557502</v>
      </c>
    </row>
    <row r="8193" spans="1:2">
      <c r="A8193">
        <v>0.69223146998478158</v>
      </c>
      <c r="B8193">
        <v>2.0868792540557313</v>
      </c>
    </row>
    <row r="8194" spans="1:2">
      <c r="A8194">
        <v>0.88551312886125544</v>
      </c>
      <c r="B8194">
        <v>1.2752930441473163</v>
      </c>
    </row>
    <row r="8195" spans="1:2">
      <c r="A8195">
        <v>4.42043600760329E-2</v>
      </c>
      <c r="B8195">
        <v>511.76406128045738</v>
      </c>
    </row>
    <row r="8196" spans="1:2">
      <c r="A8196">
        <v>9.2529935350705639E-2</v>
      </c>
      <c r="B8196">
        <v>116.79802053921216</v>
      </c>
    </row>
    <row r="8197" spans="1:2">
      <c r="A8197">
        <v>0.20548389873808648</v>
      </c>
      <c r="B8197">
        <v>23.683419390077649</v>
      </c>
    </row>
    <row r="8198" spans="1:2">
      <c r="A8198">
        <v>0.76096643997103453</v>
      </c>
      <c r="B8198">
        <v>1.7269071673243779</v>
      </c>
    </row>
    <row r="8199" spans="1:2">
      <c r="A8199">
        <v>0.59685788884534752</v>
      </c>
      <c r="B8199">
        <v>2.8071015443390506</v>
      </c>
    </row>
    <row r="8200" spans="1:2">
      <c r="A8200">
        <v>0.46979600362323848</v>
      </c>
      <c r="B8200">
        <v>4.530867520028643</v>
      </c>
    </row>
    <row r="8201" spans="1:2">
      <c r="A8201">
        <v>0.38420628444002514</v>
      </c>
      <c r="B8201">
        <v>6.7744036662033302</v>
      </c>
    </row>
    <row r="8202" spans="1:2">
      <c r="A8202">
        <v>4.1516694799303977E-2</v>
      </c>
      <c r="B8202">
        <v>580.16891658968711</v>
      </c>
    </row>
    <row r="8203" spans="1:2">
      <c r="A8203">
        <v>0.91411660290940944</v>
      </c>
      <c r="B8203">
        <v>1.1967317298850262</v>
      </c>
    </row>
    <row r="8204" spans="1:2">
      <c r="A8204">
        <v>0.98388976336745348</v>
      </c>
      <c r="B8204">
        <v>1.033016160863877</v>
      </c>
    </row>
    <row r="8205" spans="1:2">
      <c r="A8205">
        <v>0.96239855382052375</v>
      </c>
      <c r="B8205">
        <v>1.0796676194567461</v>
      </c>
    </row>
    <row r="8206" spans="1:2">
      <c r="A8206">
        <v>0.18601314368659416</v>
      </c>
      <c r="B8206">
        <v>28.900991010979013</v>
      </c>
    </row>
    <row r="8207" spans="1:2">
      <c r="A8207">
        <v>0.17624722849976404</v>
      </c>
      <c r="B8207">
        <v>32.192552097456463</v>
      </c>
    </row>
    <row r="8208" spans="1:2">
      <c r="A8208">
        <v>0.47723841768751729</v>
      </c>
      <c r="B8208">
        <v>4.3906539127273625</v>
      </c>
    </row>
    <row r="8209" spans="1:2">
      <c r="A8209">
        <v>0.43225725544387217</v>
      </c>
      <c r="B8209">
        <v>5.3519915208480411</v>
      </c>
    </row>
    <row r="8210" spans="1:2">
      <c r="A8210">
        <v>0.40236709839999474</v>
      </c>
      <c r="B8210">
        <v>6.1766796518166691</v>
      </c>
    </row>
    <row r="8211" spans="1:2">
      <c r="A8211">
        <v>0.59438956615026406</v>
      </c>
      <c r="B8211">
        <v>2.8304640645871362</v>
      </c>
    </row>
    <row r="8212" spans="1:2">
      <c r="A8212">
        <v>0.74229384999863623</v>
      </c>
      <c r="B8212">
        <v>1.8148815064978323</v>
      </c>
    </row>
    <row r="8213" spans="1:2">
      <c r="A8213">
        <v>0.10739283132310629</v>
      </c>
      <c r="B8213">
        <v>86.706052686062037</v>
      </c>
    </row>
    <row r="8214" spans="1:2">
      <c r="A8214">
        <v>0.6229631313153039</v>
      </c>
      <c r="B8214">
        <v>2.5767679535560011</v>
      </c>
    </row>
    <row r="8215" spans="1:2">
      <c r="A8215">
        <v>0.83976127693307245</v>
      </c>
      <c r="B8215">
        <v>1.4180394425245764</v>
      </c>
    </row>
    <row r="8216" spans="1:2">
      <c r="A8216">
        <v>0.83708076473233772</v>
      </c>
      <c r="B8216">
        <v>1.4271357164118261</v>
      </c>
    </row>
    <row r="8217" spans="1:2">
      <c r="A8217">
        <v>0.23351176001924845</v>
      </c>
      <c r="B8217">
        <v>18.339288627906196</v>
      </c>
    </row>
    <row r="8218" spans="1:2">
      <c r="A8218">
        <v>0.13545949721188411</v>
      </c>
      <c r="B8218">
        <v>54.498064856725371</v>
      </c>
    </row>
    <row r="8219" spans="1:2">
      <c r="A8219">
        <v>0.38947342669065677</v>
      </c>
      <c r="B8219">
        <v>6.5924119318230758</v>
      </c>
    </row>
    <row r="8220" spans="1:2">
      <c r="A8220">
        <v>0.19404148887269379</v>
      </c>
      <c r="B8220">
        <v>26.55894401191285</v>
      </c>
    </row>
    <row r="8221" spans="1:2">
      <c r="A8221">
        <v>0.47018751889661314</v>
      </c>
      <c r="B8221">
        <v>4.5233251450474743</v>
      </c>
    </row>
    <row r="8222" spans="1:2">
      <c r="A8222">
        <v>8.9525038624254982E-2</v>
      </c>
      <c r="B8222">
        <v>124.77022719411445</v>
      </c>
    </row>
    <row r="8223" spans="1:2">
      <c r="A8223">
        <v>0.97690092548023877</v>
      </c>
      <c r="B8223">
        <v>1.0478496144277907</v>
      </c>
    </row>
    <row r="8224" spans="1:2">
      <c r="A8224">
        <v>0.94750159400539946</v>
      </c>
      <c r="B8224">
        <v>1.1138843481772405</v>
      </c>
    </row>
    <row r="8225" spans="1:2">
      <c r="A8225">
        <v>0.52951780393145143</v>
      </c>
      <c r="B8225">
        <v>3.566472388932127</v>
      </c>
    </row>
    <row r="8226" spans="1:2">
      <c r="A8226">
        <v>0.89699484714766631</v>
      </c>
      <c r="B8226">
        <v>1.2428539690444633</v>
      </c>
    </row>
    <row r="8227" spans="1:2">
      <c r="A8227">
        <v>0.67937729322445994</v>
      </c>
      <c r="B8227">
        <v>2.1665960410027783</v>
      </c>
    </row>
    <row r="8228" spans="1:2">
      <c r="A8228">
        <v>0.3143982073417626</v>
      </c>
      <c r="B8228">
        <v>10.116723438803918</v>
      </c>
    </row>
    <row r="8229" spans="1:2">
      <c r="A8229">
        <v>0.56985551060384765</v>
      </c>
      <c r="B8229">
        <v>3.079431127037084</v>
      </c>
    </row>
    <row r="8230" spans="1:2">
      <c r="A8230">
        <v>0.34479185294050296</v>
      </c>
      <c r="B8230">
        <v>8.4117432682365756</v>
      </c>
    </row>
    <row r="8231" spans="1:2">
      <c r="A8231">
        <v>0.29195641397470506</v>
      </c>
      <c r="B8231">
        <v>11.731781306005278</v>
      </c>
    </row>
    <row r="8232" spans="1:2">
      <c r="A8232">
        <v>0.8786294081745698</v>
      </c>
      <c r="B8232">
        <v>1.2953541760012317</v>
      </c>
    </row>
    <row r="8233" spans="1:2">
      <c r="A8233">
        <v>0.14532979597543272</v>
      </c>
      <c r="B8233">
        <v>47.3468043995153</v>
      </c>
    </row>
    <row r="8234" spans="1:2">
      <c r="A8234">
        <v>1.7989347265010558E-2</v>
      </c>
      <c r="B8234">
        <v>3090.0761999956885</v>
      </c>
    </row>
    <row r="8235" spans="1:2">
      <c r="A8235">
        <v>4.2412750349841488E-2</v>
      </c>
      <c r="B8235">
        <v>555.91338086560165</v>
      </c>
    </row>
    <row r="8236" spans="1:2">
      <c r="A8236">
        <v>0.61064094626296495</v>
      </c>
      <c r="B8236">
        <v>2.6818109226530238</v>
      </c>
    </row>
    <row r="8237" spans="1:2">
      <c r="A8237">
        <v>4.9445215429009481E-2</v>
      </c>
      <c r="B8237">
        <v>409.02650676322577</v>
      </c>
    </row>
    <row r="8238" spans="1:2">
      <c r="A8238">
        <v>0.38989456176006376</v>
      </c>
      <c r="B8238">
        <v>6.5781783581618907</v>
      </c>
    </row>
    <row r="8239" spans="1:2">
      <c r="A8239">
        <v>0.51507272526608228</v>
      </c>
      <c r="B8239">
        <v>3.7693189993221479</v>
      </c>
    </row>
    <row r="8240" spans="1:2">
      <c r="A8240">
        <v>0.35162245754828403</v>
      </c>
      <c r="B8240">
        <v>8.0881051756834434</v>
      </c>
    </row>
    <row r="8241" spans="1:2">
      <c r="A8241">
        <v>0.83770092114065209</v>
      </c>
      <c r="B8241">
        <v>1.425023459557214</v>
      </c>
    </row>
    <row r="8242" spans="1:2">
      <c r="A8242">
        <v>0.86180038763575473</v>
      </c>
      <c r="B8242">
        <v>1.3464388362710349</v>
      </c>
    </row>
    <row r="8243" spans="1:2">
      <c r="A8243">
        <v>5.1199499426075157E-2</v>
      </c>
      <c r="B8243">
        <v>381.47718580463521</v>
      </c>
    </row>
    <row r="8244" spans="1:2">
      <c r="A8244">
        <v>0.60490944651481549</v>
      </c>
      <c r="B8244">
        <v>2.7328718464193478</v>
      </c>
    </row>
    <row r="8245" spans="1:2">
      <c r="A8245">
        <v>0.24697001777924843</v>
      </c>
      <c r="B8245">
        <v>16.395004265415135</v>
      </c>
    </row>
    <row r="8246" spans="1:2">
      <c r="A8246">
        <v>0.84547555668461882</v>
      </c>
      <c r="B8246">
        <v>1.3989361318301503</v>
      </c>
    </row>
    <row r="8247" spans="1:2">
      <c r="A8247">
        <v>0.46453858879398791</v>
      </c>
      <c r="B8247">
        <v>4.6340040333521184</v>
      </c>
    </row>
    <row r="8248" spans="1:2">
      <c r="A8248">
        <v>0.4002055092790846</v>
      </c>
      <c r="B8248">
        <v>6.2435827809447071</v>
      </c>
    </row>
    <row r="8249" spans="1:2">
      <c r="A8249">
        <v>0.55668135938207941</v>
      </c>
      <c r="B8249">
        <v>3.226908431645831</v>
      </c>
    </row>
    <row r="8250" spans="1:2">
      <c r="A8250">
        <v>6.883781437136971E-3</v>
      </c>
      <c r="B8250">
        <v>21103.080436759872</v>
      </c>
    </row>
    <row r="8251" spans="1:2">
      <c r="A8251">
        <v>0.88030846344821145</v>
      </c>
      <c r="B8251">
        <v>1.2904175040588826</v>
      </c>
    </row>
    <row r="8252" spans="1:2">
      <c r="A8252">
        <v>0.83956433112858075</v>
      </c>
      <c r="B8252">
        <v>1.4187048106565388</v>
      </c>
    </row>
    <row r="8253" spans="1:2">
      <c r="A8253">
        <v>0.30476260119393062</v>
      </c>
      <c r="B8253">
        <v>10.766552355690891</v>
      </c>
    </row>
    <row r="8254" spans="1:2">
      <c r="A8254">
        <v>0.9062212245145429</v>
      </c>
      <c r="B8254">
        <v>1.2176754241681815</v>
      </c>
    </row>
    <row r="8255" spans="1:2">
      <c r="A8255">
        <v>0.36447005573632452</v>
      </c>
      <c r="B8255">
        <v>7.5279425070999455</v>
      </c>
    </row>
    <row r="8256" spans="1:2">
      <c r="A8256">
        <v>0.97900106712351409</v>
      </c>
      <c r="B8256">
        <v>1.0433587669725697</v>
      </c>
    </row>
    <row r="8257" spans="1:2">
      <c r="A8257">
        <v>0.36611015110220979</v>
      </c>
      <c r="B8257">
        <v>7.4606464288959398</v>
      </c>
    </row>
    <row r="8258" spans="1:2">
      <c r="A8258">
        <v>0.23061751630244842</v>
      </c>
      <c r="B8258">
        <v>18.802492271862558</v>
      </c>
    </row>
    <row r="8259" spans="1:2">
      <c r="A8259">
        <v>0.7260431240118157</v>
      </c>
      <c r="B8259">
        <v>1.8970342259056179</v>
      </c>
    </row>
    <row r="8260" spans="1:2">
      <c r="A8260">
        <v>0.23541847572893282</v>
      </c>
      <c r="B8260">
        <v>18.04342227406665</v>
      </c>
    </row>
    <row r="8261" spans="1:2">
      <c r="A8261">
        <v>0.34357745104129211</v>
      </c>
      <c r="B8261">
        <v>8.4713123130298307</v>
      </c>
    </row>
    <row r="8262" spans="1:2">
      <c r="A8262">
        <v>0.35804788669896848</v>
      </c>
      <c r="B8262">
        <v>7.80041610911882</v>
      </c>
    </row>
    <row r="8263" spans="1:2">
      <c r="A8263">
        <v>0.71010061238167155</v>
      </c>
      <c r="B8263">
        <v>1.9831712856022532</v>
      </c>
    </row>
    <row r="8264" spans="1:2">
      <c r="A8264">
        <v>0.77307543194316253</v>
      </c>
      <c r="B8264">
        <v>1.6732323650042162</v>
      </c>
    </row>
    <row r="8265" spans="1:2">
      <c r="A8265">
        <v>0.66267924062311612</v>
      </c>
      <c r="B8265">
        <v>2.277158540685805</v>
      </c>
    </row>
    <row r="8266" spans="1:2">
      <c r="A8266">
        <v>0.48530101342320497</v>
      </c>
      <c r="B8266">
        <v>4.2459766699239534</v>
      </c>
    </row>
    <row r="8267" spans="1:2">
      <c r="A8267">
        <v>0.9104826720561392</v>
      </c>
      <c r="B8267">
        <v>1.2063036175562876</v>
      </c>
    </row>
    <row r="8268" spans="1:2">
      <c r="A8268">
        <v>0.68621072216912093</v>
      </c>
      <c r="B8268">
        <v>2.1236600663978851</v>
      </c>
    </row>
    <row r="8269" spans="1:2">
      <c r="A8269">
        <v>0.942729048953316</v>
      </c>
      <c r="B8269">
        <v>1.1251909255378045</v>
      </c>
    </row>
    <row r="8270" spans="1:2">
      <c r="A8270">
        <v>0.22632686349010189</v>
      </c>
      <c r="B8270">
        <v>19.522156511906168</v>
      </c>
    </row>
    <row r="8271" spans="1:2">
      <c r="A8271">
        <v>0.47410341160711766</v>
      </c>
      <c r="B8271">
        <v>4.4489122418737361</v>
      </c>
    </row>
    <row r="8272" spans="1:2">
      <c r="A8272">
        <v>0.47254891974864943</v>
      </c>
      <c r="B8272">
        <v>4.4782305733173899</v>
      </c>
    </row>
    <row r="8273" spans="1:2">
      <c r="A8273">
        <v>3.4505184068544636E-2</v>
      </c>
      <c r="B8273">
        <v>839.90719765635606</v>
      </c>
    </row>
    <row r="8274" spans="1:2">
      <c r="A8274">
        <v>0.97426377573011269</v>
      </c>
      <c r="B8274">
        <v>1.0535299575443433</v>
      </c>
    </row>
    <row r="8275" spans="1:2">
      <c r="A8275">
        <v>0.14813172082164172</v>
      </c>
      <c r="B8275">
        <v>45.572606026734142</v>
      </c>
    </row>
    <row r="8276" spans="1:2">
      <c r="A8276">
        <v>9.02975836018447E-2</v>
      </c>
      <c r="B8276">
        <v>122.64440562801057</v>
      </c>
    </row>
    <row r="8277" spans="1:2">
      <c r="A8277">
        <v>0.87233789957441688</v>
      </c>
      <c r="B8277">
        <v>1.3141063610111401</v>
      </c>
    </row>
    <row r="8278" spans="1:2">
      <c r="A8278">
        <v>0.14913696935385712</v>
      </c>
      <c r="B8278">
        <v>44.960317876763483</v>
      </c>
    </row>
    <row r="8279" spans="1:2">
      <c r="A8279">
        <v>0.33609241283751157</v>
      </c>
      <c r="B8279">
        <v>8.8528393427676164</v>
      </c>
    </row>
    <row r="8280" spans="1:2">
      <c r="A8280">
        <v>0.84496071865045685</v>
      </c>
      <c r="B8280">
        <v>1.4006414062418779</v>
      </c>
    </row>
    <row r="8281" spans="1:2">
      <c r="A8281">
        <v>0.49666358273432554</v>
      </c>
      <c r="B8281">
        <v>4.0539217907825975</v>
      </c>
    </row>
    <row r="8282" spans="1:2">
      <c r="A8282">
        <v>0.55875162022257641</v>
      </c>
      <c r="B8282">
        <v>3.2030403453564174</v>
      </c>
    </row>
    <row r="8283" spans="1:2">
      <c r="A8283">
        <v>0.65087878593425241</v>
      </c>
      <c r="B8283">
        <v>2.3604769631894253</v>
      </c>
    </row>
    <row r="8284" spans="1:2">
      <c r="A8284">
        <v>0.22378318998845792</v>
      </c>
      <c r="B8284">
        <v>19.968483294958325</v>
      </c>
    </row>
    <row r="8285" spans="1:2">
      <c r="A8285">
        <v>0.46870889581599418</v>
      </c>
      <c r="B8285">
        <v>4.5519093801983956</v>
      </c>
    </row>
    <row r="8286" spans="1:2">
      <c r="A8286">
        <v>6.9403490746395846E-2</v>
      </c>
      <c r="B8286">
        <v>207.60479069475679</v>
      </c>
    </row>
    <row r="8287" spans="1:2">
      <c r="A8287">
        <v>0.4645131034106269</v>
      </c>
      <c r="B8287">
        <v>4.6345125340086728</v>
      </c>
    </row>
    <row r="8288" spans="1:2">
      <c r="A8288">
        <v>0.95599184426955675</v>
      </c>
      <c r="B8288">
        <v>1.09418718861706</v>
      </c>
    </row>
    <row r="8289" spans="1:2">
      <c r="A8289">
        <v>0.76293823597248078</v>
      </c>
      <c r="B8289">
        <v>1.7179923999807494</v>
      </c>
    </row>
    <row r="8290" spans="1:2">
      <c r="A8290">
        <v>0.61912966820790327</v>
      </c>
      <c r="B8290">
        <v>2.6087758705218245</v>
      </c>
    </row>
    <row r="8291" spans="1:2">
      <c r="A8291">
        <v>1.2656398332515195E-2</v>
      </c>
      <c r="B8291">
        <v>6242.8044362581131</v>
      </c>
    </row>
    <row r="8292" spans="1:2">
      <c r="A8292">
        <v>0.96304412314383203</v>
      </c>
      <c r="B8292">
        <v>1.078220610616101</v>
      </c>
    </row>
    <row r="8293" spans="1:2">
      <c r="A8293">
        <v>0.30862484998684203</v>
      </c>
      <c r="B8293">
        <v>10.498765037526354</v>
      </c>
    </row>
    <row r="8294" spans="1:2">
      <c r="A8294">
        <v>0.93431205450628818</v>
      </c>
      <c r="B8294">
        <v>1.1455553968747116</v>
      </c>
    </row>
    <row r="8295" spans="1:2">
      <c r="A8295">
        <v>0.66532218212733829</v>
      </c>
      <c r="B8295">
        <v>2.2591027981610607</v>
      </c>
    </row>
    <row r="8296" spans="1:2">
      <c r="A8296">
        <v>0.41878652311616316</v>
      </c>
      <c r="B8296">
        <v>5.7018344735607576</v>
      </c>
    </row>
    <row r="8297" spans="1:2">
      <c r="A8297">
        <v>0.252386996321039</v>
      </c>
      <c r="B8297">
        <v>15.698785293650833</v>
      </c>
    </row>
    <row r="8298" spans="1:2">
      <c r="A8298">
        <v>0.96606533183446475</v>
      </c>
      <c r="B8298">
        <v>1.071487244494495</v>
      </c>
    </row>
    <row r="8299" spans="1:2">
      <c r="A8299">
        <v>0.3421809614667326</v>
      </c>
      <c r="B8299">
        <v>8.5405986897066857</v>
      </c>
    </row>
    <row r="8300" spans="1:2">
      <c r="A8300">
        <v>0.438483237447441</v>
      </c>
      <c r="B8300">
        <v>5.2010856875437179</v>
      </c>
    </row>
    <row r="8301" spans="1:2">
      <c r="A8301">
        <v>0.49726563074759955</v>
      </c>
      <c r="B8301">
        <v>4.044111428121079</v>
      </c>
    </row>
    <row r="8302" spans="1:2">
      <c r="A8302">
        <v>0.11263895345228292</v>
      </c>
      <c r="B8302">
        <v>78.817523800814271</v>
      </c>
    </row>
    <row r="8303" spans="1:2">
      <c r="A8303">
        <v>0.11192516874030112</v>
      </c>
      <c r="B8303">
        <v>79.826021437085103</v>
      </c>
    </row>
    <row r="8304" spans="1:2">
      <c r="A8304">
        <v>8.0399880383948075E-2</v>
      </c>
      <c r="B8304">
        <v>154.69960142235351</v>
      </c>
    </row>
    <row r="8305" spans="1:2">
      <c r="A8305">
        <v>0.78346362222299404</v>
      </c>
      <c r="B8305">
        <v>1.6291547079068418</v>
      </c>
    </row>
    <row r="8306" spans="1:2">
      <c r="A8306">
        <v>0.60577035829772008</v>
      </c>
      <c r="B8306">
        <v>2.7251095329064903</v>
      </c>
    </row>
    <row r="8307" spans="1:2">
      <c r="A8307">
        <v>0.30503919095560872</v>
      </c>
      <c r="B8307">
        <v>10.747036384321605</v>
      </c>
    </row>
    <row r="8308" spans="1:2">
      <c r="A8308">
        <v>0.90458665923716608</v>
      </c>
      <c r="B8308">
        <v>1.2220800176281488</v>
      </c>
    </row>
    <row r="8309" spans="1:2">
      <c r="A8309">
        <v>0.19739301850904845</v>
      </c>
      <c r="B8309">
        <v>25.664713674171594</v>
      </c>
    </row>
    <row r="8310" spans="1:2">
      <c r="A8310">
        <v>0.80325224708221965</v>
      </c>
      <c r="B8310">
        <v>1.5498729611196012</v>
      </c>
    </row>
    <row r="8311" spans="1:2">
      <c r="A8311">
        <v>2.0568903924566895E-2</v>
      </c>
      <c r="B8311">
        <v>2363.6202426483774</v>
      </c>
    </row>
    <row r="8312" spans="1:2">
      <c r="A8312">
        <v>0.3736110628900251</v>
      </c>
      <c r="B8312">
        <v>7.1640819476970226</v>
      </c>
    </row>
    <row r="8313" spans="1:2">
      <c r="A8313">
        <v>0.52170540725500203</v>
      </c>
      <c r="B8313">
        <v>3.6740860529086414</v>
      </c>
    </row>
    <row r="8314" spans="1:2">
      <c r="A8314">
        <v>4.7525360318365628E-3</v>
      </c>
      <c r="B8314">
        <v>44274.041071039945</v>
      </c>
    </row>
    <row r="8315" spans="1:2">
      <c r="A8315">
        <v>0.60653536632506633</v>
      </c>
      <c r="B8315">
        <v>2.7182396418030939</v>
      </c>
    </row>
    <row r="8316" spans="1:2">
      <c r="A8316">
        <v>0.43776054595457858</v>
      </c>
      <c r="B8316">
        <v>5.2182726317228054</v>
      </c>
    </row>
    <row r="8317" spans="1:2">
      <c r="A8317">
        <v>0.59984140717270273</v>
      </c>
      <c r="B8317">
        <v>2.7792468123025671</v>
      </c>
    </row>
    <row r="8318" spans="1:2">
      <c r="A8318">
        <v>1.1102464126373501E-2</v>
      </c>
      <c r="B8318">
        <v>8112.622036080299</v>
      </c>
    </row>
    <row r="8319" spans="1:2">
      <c r="A8319">
        <v>0.18442146991422437</v>
      </c>
      <c r="B8319">
        <v>29.402011396877299</v>
      </c>
    </row>
    <row r="8320" spans="1:2">
      <c r="A8320">
        <v>9.3417410507793841E-2</v>
      </c>
      <c r="B8320">
        <v>114.58937500346366</v>
      </c>
    </row>
    <row r="8321" spans="1:2">
      <c r="A8321">
        <v>0.44196153784779429</v>
      </c>
      <c r="B8321">
        <v>5.1195412645475793</v>
      </c>
    </row>
    <row r="8322" spans="1:2">
      <c r="A8322">
        <v>0.77182256244808833</v>
      </c>
      <c r="B8322">
        <v>1.6786689597484934</v>
      </c>
    </row>
    <row r="8323" spans="1:2">
      <c r="A8323">
        <v>0.57274086285845716</v>
      </c>
      <c r="B8323">
        <v>3.0484821827832334</v>
      </c>
    </row>
    <row r="8324" spans="1:2">
      <c r="A8324">
        <v>0.87827674415574486</v>
      </c>
      <c r="B8324">
        <v>1.2963946601754266</v>
      </c>
    </row>
    <row r="8325" spans="1:2">
      <c r="A8325">
        <v>0.30396849756364297</v>
      </c>
      <c r="B8325">
        <v>10.822880075858468</v>
      </c>
    </row>
    <row r="8326" spans="1:2">
      <c r="A8326">
        <v>0.34102909122962277</v>
      </c>
      <c r="B8326">
        <v>8.5983900962671846</v>
      </c>
    </row>
    <row r="8327" spans="1:2">
      <c r="A8327">
        <v>0.64548016968893052</v>
      </c>
      <c r="B8327">
        <v>2.4001268258025323</v>
      </c>
    </row>
    <row r="8328" spans="1:2">
      <c r="A8328">
        <v>0.25052372090872677</v>
      </c>
      <c r="B8328">
        <v>15.933173786634741</v>
      </c>
    </row>
    <row r="8329" spans="1:2">
      <c r="A8329">
        <v>0.19726490753872561</v>
      </c>
      <c r="B8329">
        <v>25.698059686533419</v>
      </c>
    </row>
    <row r="8330" spans="1:2">
      <c r="A8330">
        <v>5.1340301120714749E-2</v>
      </c>
      <c r="B8330">
        <v>379.38763903040831</v>
      </c>
    </row>
    <row r="8331" spans="1:2">
      <c r="A8331">
        <v>0.806412533906947</v>
      </c>
      <c r="B8331">
        <v>1.5377490287367566</v>
      </c>
    </row>
    <row r="8332" spans="1:2">
      <c r="A8332">
        <v>0.13529751719730054</v>
      </c>
      <c r="B8332">
        <v>54.628634608227287</v>
      </c>
    </row>
    <row r="8333" spans="1:2">
      <c r="A8333">
        <v>0.66238728602534724</v>
      </c>
      <c r="B8333">
        <v>2.2791663492134591</v>
      </c>
    </row>
    <row r="8334" spans="1:2">
      <c r="A8334">
        <v>0.49811024182887942</v>
      </c>
      <c r="B8334">
        <v>4.030408415593735</v>
      </c>
    </row>
    <row r="8335" spans="1:2">
      <c r="A8335">
        <v>0.50120580376100143</v>
      </c>
      <c r="B8335">
        <v>3.9807767062997965</v>
      </c>
    </row>
    <row r="8336" spans="1:2">
      <c r="A8336">
        <v>3.6653901224299235E-2</v>
      </c>
      <c r="B8336">
        <v>744.31983023349608</v>
      </c>
    </row>
    <row r="8337" spans="1:2">
      <c r="A8337">
        <v>0.15397412873208038</v>
      </c>
      <c r="B8337">
        <v>42.179797401696739</v>
      </c>
    </row>
    <row r="8338" spans="1:2">
      <c r="A8338">
        <v>0.89090085232161842</v>
      </c>
      <c r="B8338">
        <v>1.2599150135403447</v>
      </c>
    </row>
    <row r="8339" spans="1:2">
      <c r="A8339">
        <v>0.1494475592048139</v>
      </c>
      <c r="B8339">
        <v>44.773634227829717</v>
      </c>
    </row>
    <row r="8340" spans="1:2">
      <c r="A8340">
        <v>0.91355729491963689</v>
      </c>
      <c r="B8340">
        <v>1.1981975307005144</v>
      </c>
    </row>
    <row r="8341" spans="1:2">
      <c r="A8341">
        <v>0.41462141106964179</v>
      </c>
      <c r="B8341">
        <v>5.8169663212331768</v>
      </c>
    </row>
    <row r="8342" spans="1:2">
      <c r="A8342">
        <v>0.18566058193769863</v>
      </c>
      <c r="B8342">
        <v>29.010858797000743</v>
      </c>
    </row>
    <row r="8343" spans="1:2">
      <c r="A8343">
        <v>4.6305597201835802E-2</v>
      </c>
      <c r="B8343">
        <v>466.3725930797392</v>
      </c>
    </row>
    <row r="8344" spans="1:2">
      <c r="A8344">
        <v>0.88058099570702009</v>
      </c>
      <c r="B8344">
        <v>1.2896188813816509</v>
      </c>
    </row>
    <row r="8345" spans="1:2">
      <c r="A8345">
        <v>0.45482416919923274</v>
      </c>
      <c r="B8345">
        <v>4.8340699475057072</v>
      </c>
    </row>
    <row r="8346" spans="1:2">
      <c r="A8346">
        <v>0.7259837778426439</v>
      </c>
      <c r="B8346">
        <v>1.8973443879755596</v>
      </c>
    </row>
    <row r="8347" spans="1:2">
      <c r="A8347">
        <v>0.61589803661891573</v>
      </c>
      <c r="B8347">
        <v>2.6362243109933066</v>
      </c>
    </row>
    <row r="8348" spans="1:2">
      <c r="A8348">
        <v>0.15415134757049453</v>
      </c>
      <c r="B8348">
        <v>42.082869830189814</v>
      </c>
    </row>
    <row r="8349" spans="1:2">
      <c r="A8349">
        <v>0.47457105603852501</v>
      </c>
      <c r="B8349">
        <v>4.4401486060057698</v>
      </c>
    </row>
    <row r="8350" spans="1:2">
      <c r="A8350">
        <v>7.3139386973576359E-2</v>
      </c>
      <c r="B8350">
        <v>186.93790365419983</v>
      </c>
    </row>
    <row r="8351" spans="1:2">
      <c r="A8351">
        <v>0.36757915296400379</v>
      </c>
      <c r="B8351">
        <v>7.4011337846163237</v>
      </c>
    </row>
    <row r="8352" spans="1:2">
      <c r="A8352">
        <v>0.9197412112939245</v>
      </c>
      <c r="B8352">
        <v>1.1821394395184213</v>
      </c>
    </row>
    <row r="8353" spans="1:2">
      <c r="A8353">
        <v>0.56440078025131002</v>
      </c>
      <c r="B8353">
        <v>3.1392419485693734</v>
      </c>
    </row>
    <row r="8354" spans="1:2">
      <c r="A8354">
        <v>0.41772314217950468</v>
      </c>
      <c r="B8354">
        <v>5.7309012832247488</v>
      </c>
    </row>
    <row r="8355" spans="1:2">
      <c r="A8355">
        <v>0.23930450289352612</v>
      </c>
      <c r="B8355">
        <v>17.462171883203876</v>
      </c>
    </row>
    <row r="8356" spans="1:2">
      <c r="A8356">
        <v>0.2970940450703865</v>
      </c>
      <c r="B8356">
        <v>11.329535541016979</v>
      </c>
    </row>
    <row r="8357" spans="1:2">
      <c r="A8357">
        <v>0.22171695980176676</v>
      </c>
      <c r="B8357">
        <v>20.342399085628106</v>
      </c>
    </row>
    <row r="8358" spans="1:2">
      <c r="A8358">
        <v>0.72461706687305671</v>
      </c>
      <c r="B8358">
        <v>1.9045083562812954</v>
      </c>
    </row>
    <row r="8359" spans="1:2">
      <c r="A8359">
        <v>7.563120721850769E-2</v>
      </c>
      <c r="B8359">
        <v>174.8227448706607</v>
      </c>
    </row>
    <row r="8360" spans="1:2">
      <c r="A8360">
        <v>0.81525861502873909</v>
      </c>
      <c r="B8360">
        <v>1.5045589428869073</v>
      </c>
    </row>
    <row r="8361" spans="1:2">
      <c r="A8361">
        <v>0.55252383077827294</v>
      </c>
      <c r="B8361">
        <v>3.2756536199348387</v>
      </c>
    </row>
    <row r="8362" spans="1:2">
      <c r="A8362">
        <v>0.64130360722133251</v>
      </c>
      <c r="B8362">
        <v>2.4314908213696049</v>
      </c>
    </row>
    <row r="8363" spans="1:2">
      <c r="A8363">
        <v>9.3187972453478096E-2</v>
      </c>
      <c r="B8363">
        <v>115.15433050752893</v>
      </c>
    </row>
    <row r="8364" spans="1:2">
      <c r="A8364">
        <v>0.40254611473538926</v>
      </c>
      <c r="B8364">
        <v>6.1711872093271909</v>
      </c>
    </row>
    <row r="8365" spans="1:2">
      <c r="A8365">
        <v>0.82400533990536418</v>
      </c>
      <c r="B8365">
        <v>1.4727870192622985</v>
      </c>
    </row>
    <row r="8366" spans="1:2">
      <c r="A8366">
        <v>4.2796314761713194E-2</v>
      </c>
      <c r="B8366">
        <v>545.99322519470854</v>
      </c>
    </row>
    <row r="8367" spans="1:2">
      <c r="A8367">
        <v>0.17991342174267988</v>
      </c>
      <c r="B8367">
        <v>30.893909726460762</v>
      </c>
    </row>
    <row r="8368" spans="1:2">
      <c r="A8368">
        <v>0.92349845207864356</v>
      </c>
      <c r="B8368">
        <v>1.1725399707881015</v>
      </c>
    </row>
    <row r="8369" spans="1:2">
      <c r="A8369">
        <v>0.37251654316799021</v>
      </c>
      <c r="B8369">
        <v>7.2062424830466387</v>
      </c>
    </row>
    <row r="8370" spans="1:2">
      <c r="A8370">
        <v>0.81021784343887493</v>
      </c>
      <c r="B8370">
        <v>1.5233384116418065</v>
      </c>
    </row>
    <row r="8371" spans="1:2">
      <c r="A8371">
        <v>0.77173877160914728</v>
      </c>
      <c r="B8371">
        <v>1.6790334994644545</v>
      </c>
    </row>
    <row r="8372" spans="1:2">
      <c r="A8372">
        <v>0.90997386698533855</v>
      </c>
      <c r="B8372">
        <v>1.2076529859573171</v>
      </c>
    </row>
    <row r="8373" spans="1:2">
      <c r="A8373">
        <v>7.4496256771374059E-2</v>
      </c>
      <c r="B8373">
        <v>180.19017106133543</v>
      </c>
    </row>
    <row r="8374" spans="1:2">
      <c r="A8374">
        <v>0.71296343664311523</v>
      </c>
      <c r="B8374">
        <v>1.9672768597232739</v>
      </c>
    </row>
    <row r="8375" spans="1:2">
      <c r="A8375">
        <v>1.6705700242107602E-2</v>
      </c>
      <c r="B8375">
        <v>3583.1965493128391</v>
      </c>
    </row>
    <row r="8376" spans="1:2">
      <c r="A8376">
        <v>0.39631160182856995</v>
      </c>
      <c r="B8376">
        <v>6.3668765237790526</v>
      </c>
    </row>
    <row r="8377" spans="1:2">
      <c r="A8377">
        <v>0.70471277349242545</v>
      </c>
      <c r="B8377">
        <v>2.0136116396554007</v>
      </c>
    </row>
    <row r="8378" spans="1:2">
      <c r="A8378">
        <v>0.166649828431922</v>
      </c>
      <c r="B8378">
        <v>36.007275219907889</v>
      </c>
    </row>
    <row r="8379" spans="1:2">
      <c r="A8379">
        <v>0.42071749644287282</v>
      </c>
      <c r="B8379">
        <v>5.6496149971311329</v>
      </c>
    </row>
    <row r="8380" spans="1:2">
      <c r="A8380">
        <v>9.5717355447232144E-2</v>
      </c>
      <c r="B8380">
        <v>109.14871265581701</v>
      </c>
    </row>
    <row r="8381" spans="1:2">
      <c r="A8381">
        <v>2.7218927810405802E-2</v>
      </c>
      <c r="B8381">
        <v>1349.7644093530951</v>
      </c>
    </row>
    <row r="8382" spans="1:2">
      <c r="A8382">
        <v>1.8326391698186839E-3</v>
      </c>
      <c r="B8382">
        <v>297746.09244253585</v>
      </c>
    </row>
    <row r="8383" spans="1:2">
      <c r="A8383">
        <v>0.91183020791661384</v>
      </c>
      <c r="B8383">
        <v>1.2027408133630779</v>
      </c>
    </row>
    <row r="8384" spans="1:2">
      <c r="A8384">
        <v>0.98254852658684033</v>
      </c>
      <c r="B8384">
        <v>1.0358383419373343</v>
      </c>
    </row>
    <row r="8385" spans="1:2">
      <c r="A8385">
        <v>0.28975998717795926</v>
      </c>
      <c r="B8385">
        <v>11.910312937312296</v>
      </c>
    </row>
    <row r="8386" spans="1:2">
      <c r="A8386">
        <v>0.50405486164449509</v>
      </c>
      <c r="B8386">
        <v>3.93590297698944</v>
      </c>
    </row>
    <row r="8387" spans="1:2">
      <c r="A8387">
        <v>0.7807430907857027</v>
      </c>
      <c r="B8387">
        <v>1.6405282024275063</v>
      </c>
    </row>
    <row r="8388" spans="1:2">
      <c r="A8388">
        <v>0.59817373527337403</v>
      </c>
      <c r="B8388">
        <v>2.7947651555746891</v>
      </c>
    </row>
    <row r="8389" spans="1:2">
      <c r="A8389">
        <v>0.44052121475416195</v>
      </c>
      <c r="B8389">
        <v>5.1530735799047553</v>
      </c>
    </row>
    <row r="8390" spans="1:2">
      <c r="A8390">
        <v>0.38544669004863841</v>
      </c>
      <c r="B8390">
        <v>6.730872419663406</v>
      </c>
    </row>
    <row r="8391" spans="1:2">
      <c r="A8391">
        <v>0.89689265692492981</v>
      </c>
      <c r="B8391">
        <v>1.2431372019563203</v>
      </c>
    </row>
    <row r="8392" spans="1:2">
      <c r="A8392">
        <v>0.28705530561731418</v>
      </c>
      <c r="B8392">
        <v>12.135812094057695</v>
      </c>
    </row>
    <row r="8393" spans="1:2">
      <c r="A8393">
        <v>0.49927434569447926</v>
      </c>
      <c r="B8393">
        <v>4.0116357934476152</v>
      </c>
    </row>
    <row r="8394" spans="1:2">
      <c r="A8394">
        <v>0.82578560686531688</v>
      </c>
      <c r="B8394">
        <v>1.4664436589942256</v>
      </c>
    </row>
    <row r="8395" spans="1:2">
      <c r="A8395">
        <v>0.52623205685935215</v>
      </c>
      <c r="B8395">
        <v>3.6111489181716148</v>
      </c>
    </row>
    <row r="8396" spans="1:2">
      <c r="A8396">
        <v>0.22122903288985363</v>
      </c>
      <c r="B8396">
        <v>20.432229515545981</v>
      </c>
    </row>
    <row r="8397" spans="1:2">
      <c r="A8397">
        <v>0.99519350157889375</v>
      </c>
      <c r="B8397">
        <v>1.0096827509746353</v>
      </c>
    </row>
    <row r="8398" spans="1:2">
      <c r="A8398">
        <v>0.85908756586997281</v>
      </c>
      <c r="B8398">
        <v>1.3549558161063744</v>
      </c>
    </row>
    <row r="8399" spans="1:2">
      <c r="A8399">
        <v>0.62299743509934502</v>
      </c>
      <c r="B8399">
        <v>2.5764841948987187</v>
      </c>
    </row>
    <row r="8400" spans="1:2">
      <c r="A8400">
        <v>0.88928966756365613</v>
      </c>
      <c r="B8400">
        <v>1.2644844915017628</v>
      </c>
    </row>
    <row r="8401" spans="1:2">
      <c r="A8401">
        <v>0.19809701027776105</v>
      </c>
      <c r="B8401">
        <v>25.482624678346951</v>
      </c>
    </row>
    <row r="8402" spans="1:2">
      <c r="A8402">
        <v>0.58441474610740851</v>
      </c>
      <c r="B8402">
        <v>2.9279096343741005</v>
      </c>
    </row>
    <row r="8403" spans="1:2">
      <c r="A8403">
        <v>0.75092132216285479</v>
      </c>
      <c r="B8403">
        <v>1.7734180633118424</v>
      </c>
    </row>
    <row r="8404" spans="1:2">
      <c r="A8404">
        <v>0.38453254084938138</v>
      </c>
      <c r="B8404">
        <v>6.7629130652129987</v>
      </c>
    </row>
    <row r="8405" spans="1:2">
      <c r="A8405">
        <v>0.90862878422964077</v>
      </c>
      <c r="B8405">
        <v>1.2112311150337698</v>
      </c>
    </row>
    <row r="8406" spans="1:2">
      <c r="A8406">
        <v>6.3097933076363466E-2</v>
      </c>
      <c r="B8406">
        <v>251.17113827173995</v>
      </c>
    </row>
    <row r="8407" spans="1:2">
      <c r="A8407">
        <v>0.63467888279714302</v>
      </c>
      <c r="B8407">
        <v>2.4825151229933891</v>
      </c>
    </row>
    <row r="8408" spans="1:2">
      <c r="A8408">
        <v>0.65653368101959519</v>
      </c>
      <c r="B8408">
        <v>2.3199892807064857</v>
      </c>
    </row>
    <row r="8409" spans="1:2">
      <c r="A8409">
        <v>0.99927464237857766</v>
      </c>
      <c r="B8409">
        <v>1.0014522952018361</v>
      </c>
    </row>
    <row r="8410" spans="1:2">
      <c r="A8410">
        <v>0.25110793102329532</v>
      </c>
      <c r="B8410">
        <v>15.859122017728367</v>
      </c>
    </row>
    <row r="8411" spans="1:2">
      <c r="A8411">
        <v>0.8398365874344389</v>
      </c>
      <c r="B8411">
        <v>1.4177851347824608</v>
      </c>
    </row>
    <row r="8412" spans="1:2">
      <c r="A8412">
        <v>1.7420824534327695E-2</v>
      </c>
      <c r="B8412">
        <v>3295.0543849814535</v>
      </c>
    </row>
    <row r="8413" spans="1:2">
      <c r="A8413">
        <v>0.13774737817056515</v>
      </c>
      <c r="B8413">
        <v>52.702754869760938</v>
      </c>
    </row>
    <row r="8414" spans="1:2">
      <c r="A8414">
        <v>6.0404925121103625E-2</v>
      </c>
      <c r="B8414">
        <v>274.06608714111951</v>
      </c>
    </row>
    <row r="8415" spans="1:2">
      <c r="A8415">
        <v>0.51405064391879352</v>
      </c>
      <c r="B8415">
        <v>3.7843228931183686</v>
      </c>
    </row>
    <row r="8416" spans="1:2">
      <c r="A8416">
        <v>0.13928814094102071</v>
      </c>
      <c r="B8416">
        <v>51.543240157615479</v>
      </c>
    </row>
    <row r="8417" spans="1:2">
      <c r="A8417">
        <v>0.43794996660021335</v>
      </c>
      <c r="B8417">
        <v>5.2137596284752137</v>
      </c>
    </row>
    <row r="8418" spans="1:2">
      <c r="A8418">
        <v>0.23388533151773272</v>
      </c>
      <c r="B8418">
        <v>18.280750846949672</v>
      </c>
    </row>
    <row r="8419" spans="1:2">
      <c r="A8419">
        <v>0.51538221830150821</v>
      </c>
      <c r="B8419">
        <v>3.7647933185154305</v>
      </c>
    </row>
    <row r="8420" spans="1:2">
      <c r="A8420">
        <v>0.63080076811069929</v>
      </c>
      <c r="B8420">
        <v>2.513133579231396</v>
      </c>
    </row>
    <row r="8421" spans="1:2">
      <c r="A8421">
        <v>0.25976144907454479</v>
      </c>
      <c r="B8421">
        <v>14.820081888317212</v>
      </c>
    </row>
    <row r="8422" spans="1:2">
      <c r="A8422">
        <v>0.73121245859166173</v>
      </c>
      <c r="B8422">
        <v>1.8703067238475921</v>
      </c>
    </row>
    <row r="8423" spans="1:2">
      <c r="A8423">
        <v>0.5983267699028616</v>
      </c>
      <c r="B8423">
        <v>2.7933356987109672</v>
      </c>
    </row>
    <row r="8424" spans="1:2">
      <c r="A8424">
        <v>0.30831785829578973</v>
      </c>
      <c r="B8424">
        <v>10.519682659592466</v>
      </c>
    </row>
    <row r="8425" spans="1:2">
      <c r="A8425">
        <v>0.70633440840393491</v>
      </c>
      <c r="B8425">
        <v>2.0043763694143082</v>
      </c>
    </row>
    <row r="8426" spans="1:2">
      <c r="A8426">
        <v>0.73108071526110407</v>
      </c>
      <c r="B8426">
        <v>1.870980856355632</v>
      </c>
    </row>
    <row r="8427" spans="1:2">
      <c r="A8427">
        <v>0.9211406796132513</v>
      </c>
      <c r="B8427">
        <v>1.1785501724061069</v>
      </c>
    </row>
    <row r="8428" spans="1:2">
      <c r="A8428">
        <v>0.68852204230043235</v>
      </c>
      <c r="B8428">
        <v>2.1094260425390252</v>
      </c>
    </row>
    <row r="8429" spans="1:2">
      <c r="A8429">
        <v>0.29958856475661233</v>
      </c>
      <c r="B8429">
        <v>11.141650606560093</v>
      </c>
    </row>
    <row r="8430" spans="1:2">
      <c r="A8430">
        <v>6.7111217087954866E-2</v>
      </c>
      <c r="B8430">
        <v>222.02903431409484</v>
      </c>
    </row>
    <row r="8431" spans="1:2">
      <c r="A8431">
        <v>0.62588318386588493</v>
      </c>
      <c r="B8431">
        <v>2.5527802646214068</v>
      </c>
    </row>
    <row r="8432" spans="1:2">
      <c r="A8432">
        <v>0.23161598928943494</v>
      </c>
      <c r="B8432">
        <v>18.640730428485874</v>
      </c>
    </row>
    <row r="8433" spans="1:2">
      <c r="A8433">
        <v>0.81491313523111963</v>
      </c>
      <c r="B8433">
        <v>1.5058349191333709</v>
      </c>
    </row>
    <row r="8434" spans="1:2">
      <c r="A8434">
        <v>0.21204390860521549</v>
      </c>
      <c r="B8434">
        <v>22.2406972350255</v>
      </c>
    </row>
    <row r="8435" spans="1:2">
      <c r="A8435">
        <v>0.17346868596456577</v>
      </c>
      <c r="B8435">
        <v>33.232102798146464</v>
      </c>
    </row>
    <row r="8436" spans="1:2">
      <c r="A8436">
        <v>0.51251056890197955</v>
      </c>
      <c r="B8436">
        <v>3.8071005612098192</v>
      </c>
    </row>
    <row r="8437" spans="1:2">
      <c r="A8437">
        <v>0.38075624353106541</v>
      </c>
      <c r="B8437">
        <v>6.8977259079457349</v>
      </c>
    </row>
    <row r="8438" spans="1:2">
      <c r="A8438">
        <v>0.7562745670735973</v>
      </c>
      <c r="B8438">
        <v>1.7484008489345619</v>
      </c>
    </row>
    <row r="8439" spans="1:2">
      <c r="A8439">
        <v>0.90368589264091526</v>
      </c>
      <c r="B8439">
        <v>1.224517496166164</v>
      </c>
    </row>
    <row r="8440" spans="1:2">
      <c r="A8440">
        <v>0.10119718187916771</v>
      </c>
      <c r="B8440">
        <v>97.647957358931478</v>
      </c>
    </row>
    <row r="8441" spans="1:2">
      <c r="A8441">
        <v>0.22213895734432954</v>
      </c>
      <c r="B8441">
        <v>20.265183557197922</v>
      </c>
    </row>
    <row r="8442" spans="1:2">
      <c r="A8442">
        <v>0.45293094590453964</v>
      </c>
      <c r="B8442">
        <v>4.8745666336233029</v>
      </c>
    </row>
    <row r="8443" spans="1:2">
      <c r="A8443">
        <v>0.23721474619938387</v>
      </c>
      <c r="B8443">
        <v>17.771195069816571</v>
      </c>
    </row>
    <row r="8444" spans="1:2">
      <c r="A8444">
        <v>0.13808828424767783</v>
      </c>
      <c r="B8444">
        <v>52.44285575028799</v>
      </c>
    </row>
    <row r="8445" spans="1:2">
      <c r="A8445">
        <v>0.99252165458947417</v>
      </c>
      <c r="B8445">
        <v>1.0151261564765695</v>
      </c>
    </row>
    <row r="8446" spans="1:2">
      <c r="A8446">
        <v>0.58174587011941559</v>
      </c>
      <c r="B8446">
        <v>2.9548360047699052</v>
      </c>
    </row>
    <row r="8447" spans="1:2">
      <c r="A8447">
        <v>0.79571302183190418</v>
      </c>
      <c r="B8447">
        <v>1.5793815825305704</v>
      </c>
    </row>
    <row r="8448" spans="1:2">
      <c r="A8448">
        <v>0.26101883656122027</v>
      </c>
      <c r="B8448">
        <v>14.6776423446375</v>
      </c>
    </row>
    <row r="8449" spans="1:2">
      <c r="A8449">
        <v>0.34230044480877364</v>
      </c>
      <c r="B8449">
        <v>8.5346373701158402</v>
      </c>
    </row>
    <row r="8450" spans="1:2">
      <c r="A8450">
        <v>0.58543597771792211</v>
      </c>
      <c r="B8450">
        <v>2.9177036817164121</v>
      </c>
    </row>
    <row r="8451" spans="1:2">
      <c r="A8451">
        <v>0.38766299828813544</v>
      </c>
      <c r="B8451">
        <v>6.6541302745053974</v>
      </c>
    </row>
    <row r="8452" spans="1:2">
      <c r="A8452">
        <v>0.29802755818316773</v>
      </c>
      <c r="B8452">
        <v>11.258671584652104</v>
      </c>
    </row>
    <row r="8453" spans="1:2">
      <c r="A8453">
        <v>7.806929603016588E-2</v>
      </c>
      <c r="B8453">
        <v>164.07388950237075</v>
      </c>
    </row>
    <row r="8454" spans="1:2">
      <c r="A8454">
        <v>0.58668753114739047</v>
      </c>
      <c r="B8454">
        <v>2.9052685543468422</v>
      </c>
    </row>
    <row r="8455" spans="1:2">
      <c r="A8455">
        <v>0.56512384731810794</v>
      </c>
      <c r="B8455">
        <v>3.1312138664452758</v>
      </c>
    </row>
    <row r="8456" spans="1:2">
      <c r="A8456">
        <v>0.54926731114209737</v>
      </c>
      <c r="B8456">
        <v>3.3146104348931842</v>
      </c>
    </row>
    <row r="8457" spans="1:2">
      <c r="A8457">
        <v>0.76741959211310462</v>
      </c>
      <c r="B8457">
        <v>1.6979865078846907</v>
      </c>
    </row>
    <row r="8458" spans="1:2">
      <c r="A8458">
        <v>0.99810639961066649</v>
      </c>
      <c r="B8458">
        <v>1.0037979851701055</v>
      </c>
    </row>
    <row r="8459" spans="1:2">
      <c r="A8459">
        <v>0.78133868172616738</v>
      </c>
      <c r="B8459">
        <v>1.6380281052045302</v>
      </c>
    </row>
    <row r="8460" spans="1:2">
      <c r="A8460">
        <v>0.58687542165512419</v>
      </c>
      <c r="B8460">
        <v>2.9034085854947507</v>
      </c>
    </row>
    <row r="8461" spans="1:2">
      <c r="A8461">
        <v>0.7030659988494794</v>
      </c>
      <c r="B8461">
        <v>2.0230555554373035</v>
      </c>
    </row>
    <row r="8462" spans="1:2">
      <c r="A8462">
        <v>0.1816621527007416</v>
      </c>
      <c r="B8462">
        <v>30.301985597204613</v>
      </c>
    </row>
    <row r="8463" spans="1:2">
      <c r="A8463">
        <v>0.12202359881461522</v>
      </c>
      <c r="B8463">
        <v>67.160255738145736</v>
      </c>
    </row>
    <row r="8464" spans="1:2">
      <c r="A8464">
        <v>0.11739007876224861</v>
      </c>
      <c r="B8464">
        <v>72.566672959736408</v>
      </c>
    </row>
    <row r="8465" spans="1:2">
      <c r="A8465">
        <v>0.62098077348661751</v>
      </c>
      <c r="B8465">
        <v>2.5932458530444045</v>
      </c>
    </row>
    <row r="8466" spans="1:2">
      <c r="A8466">
        <v>0.21084161168604387</v>
      </c>
      <c r="B8466">
        <v>22.495069813737121</v>
      </c>
    </row>
    <row r="8467" spans="1:2">
      <c r="A8467">
        <v>0.99647645338895652</v>
      </c>
      <c r="B8467">
        <v>1.0070845151229189</v>
      </c>
    </row>
    <row r="8468" spans="1:2">
      <c r="A8468">
        <v>0.3587565327838429</v>
      </c>
      <c r="B8468">
        <v>7.7696304681142125</v>
      </c>
    </row>
    <row r="8469" spans="1:2">
      <c r="A8469">
        <v>0.52735401851433483</v>
      </c>
      <c r="B8469">
        <v>3.5957996061159636</v>
      </c>
    </row>
    <row r="8470" spans="1:2">
      <c r="A8470">
        <v>5.0100920064554799E-2</v>
      </c>
      <c r="B8470">
        <v>398.39015457619809</v>
      </c>
    </row>
    <row r="8471" spans="1:2">
      <c r="A8471">
        <v>5.1001996465521948E-2</v>
      </c>
      <c r="B8471">
        <v>384.43741323779756</v>
      </c>
    </row>
    <row r="8472" spans="1:2">
      <c r="A8472">
        <v>0.79300436792735063</v>
      </c>
      <c r="B8472">
        <v>1.5901893521032886</v>
      </c>
    </row>
    <row r="8473" spans="1:2">
      <c r="A8473">
        <v>0.84502471793802503</v>
      </c>
      <c r="B8473">
        <v>1.4004292546782149</v>
      </c>
    </row>
    <row r="8474" spans="1:2">
      <c r="A8474">
        <v>0.61872802815822325</v>
      </c>
      <c r="B8474">
        <v>2.6121638823864051</v>
      </c>
    </row>
    <row r="8475" spans="1:2">
      <c r="A8475">
        <v>2.3398705459039881E-2</v>
      </c>
      <c r="B8475">
        <v>1826.4859626503801</v>
      </c>
    </row>
    <row r="8476" spans="1:2">
      <c r="A8476">
        <v>0.75556563140134103</v>
      </c>
      <c r="B8476">
        <v>1.7516833837227221</v>
      </c>
    </row>
    <row r="8477" spans="1:2">
      <c r="A8477">
        <v>0.36032345636116148</v>
      </c>
      <c r="B8477">
        <v>7.7022024627309973</v>
      </c>
    </row>
    <row r="8478" spans="1:2">
      <c r="A8478">
        <v>0.13712312328042398</v>
      </c>
      <c r="B8478">
        <v>53.183707176035313</v>
      </c>
    </row>
    <row r="8479" spans="1:2">
      <c r="A8479">
        <v>0.29314889132166222</v>
      </c>
      <c r="B8479">
        <v>11.636529850610261</v>
      </c>
    </row>
    <row r="8480" spans="1:2">
      <c r="A8480">
        <v>0.10076564934242893</v>
      </c>
      <c r="B8480">
        <v>98.486110049973959</v>
      </c>
    </row>
    <row r="8481" spans="1:2">
      <c r="A8481">
        <v>0.75433624003513833</v>
      </c>
      <c r="B8481">
        <v>1.7573977035916613</v>
      </c>
    </row>
    <row r="8482" spans="1:2">
      <c r="A8482">
        <v>0.82232639734181312</v>
      </c>
      <c r="B8482">
        <v>1.4788071326891452</v>
      </c>
    </row>
    <row r="8483" spans="1:2">
      <c r="A8483">
        <v>0.97303492090740673</v>
      </c>
      <c r="B8483">
        <v>1.0561926633627343</v>
      </c>
    </row>
    <row r="8484" spans="1:2">
      <c r="A8484">
        <v>0.18809199242946573</v>
      </c>
      <c r="B8484">
        <v>28.265676634545656</v>
      </c>
    </row>
    <row r="8485" spans="1:2">
      <c r="A8485">
        <v>0.74811470692706372</v>
      </c>
      <c r="B8485">
        <v>1.7867492770777189</v>
      </c>
    </row>
    <row r="8486" spans="1:2">
      <c r="A8486">
        <v>0.83684695460791136</v>
      </c>
      <c r="B8486">
        <v>1.4279332944911527</v>
      </c>
    </row>
    <row r="8487" spans="1:2">
      <c r="A8487">
        <v>0.80498134383150344</v>
      </c>
      <c r="B8487">
        <v>1.5432218700521223</v>
      </c>
    </row>
    <row r="8488" spans="1:2">
      <c r="A8488">
        <v>0.1443327822338949</v>
      </c>
      <c r="B8488">
        <v>48.003182739947775</v>
      </c>
    </row>
    <row r="8489" spans="1:2">
      <c r="A8489">
        <v>0.90773068450688577</v>
      </c>
      <c r="B8489">
        <v>1.213629060767164</v>
      </c>
    </row>
    <row r="8490" spans="1:2">
      <c r="A8490">
        <v>0.77403575207078146</v>
      </c>
      <c r="B8490">
        <v>1.6690830942796537</v>
      </c>
    </row>
    <row r="8491" spans="1:2">
      <c r="A8491">
        <v>0.22373229948995244</v>
      </c>
      <c r="B8491">
        <v>19.977568452939597</v>
      </c>
    </row>
    <row r="8492" spans="1:2">
      <c r="A8492">
        <v>0.29487325206385062</v>
      </c>
      <c r="B8492">
        <v>11.500831510104629</v>
      </c>
    </row>
    <row r="8493" spans="1:2">
      <c r="A8493">
        <v>0.53614697129882494</v>
      </c>
      <c r="B8493">
        <v>3.4788226258146238</v>
      </c>
    </row>
    <row r="8494" spans="1:2">
      <c r="A8494">
        <v>0.45887033183930837</v>
      </c>
      <c r="B8494">
        <v>4.7491954300114143</v>
      </c>
    </row>
    <row r="8495" spans="1:2">
      <c r="A8495">
        <v>0.58747534809550173</v>
      </c>
      <c r="B8495">
        <v>2.8974817250431051</v>
      </c>
    </row>
    <row r="8496" spans="1:2">
      <c r="A8496">
        <v>0.15949657728078792</v>
      </c>
      <c r="B8496">
        <v>39.309476891569659</v>
      </c>
    </row>
    <row r="8497" spans="1:2">
      <c r="A8497">
        <v>0.84798891333124748</v>
      </c>
      <c r="B8497">
        <v>1.3906557998793658</v>
      </c>
    </row>
    <row r="8498" spans="1:2">
      <c r="A8498">
        <v>0.37390179365457765</v>
      </c>
      <c r="B8498">
        <v>7.1529452840072514</v>
      </c>
    </row>
    <row r="8499" spans="1:2">
      <c r="A8499">
        <v>0.92832500015867492</v>
      </c>
      <c r="B8499">
        <v>1.160379125024255</v>
      </c>
    </row>
    <row r="8500" spans="1:2">
      <c r="A8500">
        <v>0.60668850764904136</v>
      </c>
      <c r="B8500">
        <v>2.7168675298412293</v>
      </c>
    </row>
    <row r="8501" spans="1:2">
      <c r="A8501">
        <v>0.61097213990382093</v>
      </c>
      <c r="B8501">
        <v>2.6789042173231485</v>
      </c>
    </row>
    <row r="8502" spans="1:2">
      <c r="A8502">
        <v>0.74600623644939223</v>
      </c>
      <c r="B8502">
        <v>1.7968634873142817</v>
      </c>
    </row>
    <row r="8503" spans="1:2">
      <c r="A8503">
        <v>0.99271322194466993</v>
      </c>
      <c r="B8503">
        <v>1.0147344093629258</v>
      </c>
    </row>
    <row r="8504" spans="1:2">
      <c r="A8504">
        <v>0.19201999812929671</v>
      </c>
      <c r="B8504">
        <v>27.121086119103587</v>
      </c>
    </row>
    <row r="8505" spans="1:2">
      <c r="A8505">
        <v>0.10147766028872507</v>
      </c>
      <c r="B8505">
        <v>97.108916666180008</v>
      </c>
    </row>
    <row r="8506" spans="1:2">
      <c r="A8506">
        <v>0.47890796304130334</v>
      </c>
      <c r="B8506">
        <v>4.3600943105811218</v>
      </c>
    </row>
    <row r="8507" spans="1:2">
      <c r="A8507">
        <v>0.15750638195691735</v>
      </c>
      <c r="B8507">
        <v>40.309154515602835</v>
      </c>
    </row>
    <row r="8508" spans="1:2">
      <c r="A8508">
        <v>0.48769196092595646</v>
      </c>
      <c r="B8508">
        <v>4.2044462660122468</v>
      </c>
    </row>
    <row r="8509" spans="1:2">
      <c r="A8509">
        <v>6.2147405360084562E-2</v>
      </c>
      <c r="B8509">
        <v>258.91308334795542</v>
      </c>
    </row>
    <row r="8510" spans="1:2">
      <c r="A8510">
        <v>0.51396392192465723</v>
      </c>
      <c r="B8510">
        <v>3.7856000711507813</v>
      </c>
    </row>
    <row r="8511" spans="1:2">
      <c r="A8511">
        <v>0.52638360264241824</v>
      </c>
      <c r="B8511">
        <v>3.6090699187096811</v>
      </c>
    </row>
    <row r="8512" spans="1:2">
      <c r="A8512">
        <v>0.44734285533067153</v>
      </c>
      <c r="B8512">
        <v>4.9971109149426853</v>
      </c>
    </row>
    <row r="8513" spans="1:2">
      <c r="A8513">
        <v>0.98465529909178229</v>
      </c>
      <c r="B8513">
        <v>1.0314105160020623</v>
      </c>
    </row>
    <row r="8514" spans="1:2">
      <c r="A8514">
        <v>0.14373933347262557</v>
      </c>
      <c r="B8514">
        <v>48.400377243271329</v>
      </c>
    </row>
    <row r="8515" spans="1:2">
      <c r="A8515">
        <v>0.48761506782551334</v>
      </c>
      <c r="B8515">
        <v>4.2057723874582873</v>
      </c>
    </row>
    <row r="8516" spans="1:2">
      <c r="A8516">
        <v>0.64298395686567544</v>
      </c>
      <c r="B8516">
        <v>2.4187986976676803</v>
      </c>
    </row>
    <row r="8517" spans="1:2">
      <c r="A8517">
        <v>0.28350110294398867</v>
      </c>
      <c r="B8517">
        <v>12.442008518306185</v>
      </c>
    </row>
    <row r="8518" spans="1:2">
      <c r="A8518">
        <v>0.2347180844535588</v>
      </c>
      <c r="B8518">
        <v>18.151264926669899</v>
      </c>
    </row>
    <row r="8519" spans="1:2">
      <c r="A8519">
        <v>0.92708475628773712</v>
      </c>
      <c r="B8519">
        <v>1.1634858867947699</v>
      </c>
    </row>
    <row r="8520" spans="1:2">
      <c r="A8520">
        <v>0.93531830459315235</v>
      </c>
      <c r="B8520">
        <v>1.1430918608889733</v>
      </c>
    </row>
    <row r="8521" spans="1:2">
      <c r="A8521">
        <v>0.40562042125976183</v>
      </c>
      <c r="B8521">
        <v>6.0779955320847536</v>
      </c>
    </row>
    <row r="8522" spans="1:2">
      <c r="A8522">
        <v>0.84709493159047966</v>
      </c>
      <c r="B8522">
        <v>1.3935926062821877</v>
      </c>
    </row>
    <row r="8523" spans="1:2">
      <c r="A8523">
        <v>0.63412342600063387</v>
      </c>
      <c r="B8523">
        <v>2.4868661176856737</v>
      </c>
    </row>
    <row r="8524" spans="1:2">
      <c r="A8524">
        <v>0.73207501648214168</v>
      </c>
      <c r="B8524">
        <v>1.8659019910215446</v>
      </c>
    </row>
    <row r="8525" spans="1:2">
      <c r="A8525">
        <v>1.3014554659598332E-3</v>
      </c>
      <c r="B8525">
        <v>590393.2404937878</v>
      </c>
    </row>
    <row r="8526" spans="1:2">
      <c r="A8526">
        <v>0.93276648455646627</v>
      </c>
      <c r="B8526">
        <v>1.1493548534220703</v>
      </c>
    </row>
    <row r="8527" spans="1:2">
      <c r="A8527">
        <v>5.9302487962296091E-2</v>
      </c>
      <c r="B8527">
        <v>284.350615028579</v>
      </c>
    </row>
    <row r="8528" spans="1:2">
      <c r="A8528">
        <v>0.16336039024778537</v>
      </c>
      <c r="B8528">
        <v>37.471965674078504</v>
      </c>
    </row>
    <row r="8529" spans="1:2">
      <c r="A8529">
        <v>3.8366741967954088E-2</v>
      </c>
      <c r="B8529">
        <v>679.3446466268324</v>
      </c>
    </row>
    <row r="8530" spans="1:2">
      <c r="A8530">
        <v>0.88175087397570406</v>
      </c>
      <c r="B8530">
        <v>1.2861991030662927</v>
      </c>
    </row>
    <row r="8531" spans="1:2">
      <c r="A8531">
        <v>0.93570130347726366</v>
      </c>
      <c r="B8531">
        <v>1.1421562774814416</v>
      </c>
    </row>
    <row r="8532" spans="1:2">
      <c r="A8532">
        <v>0.65317226446018517</v>
      </c>
      <c r="B8532">
        <v>2.3439294183111294</v>
      </c>
    </row>
    <row r="8533" spans="1:2">
      <c r="A8533">
        <v>0.19216566251591738</v>
      </c>
      <c r="B8533">
        <v>27.079985341525042</v>
      </c>
    </row>
    <row r="8534" spans="1:2">
      <c r="A8534">
        <v>0.27395882747481615</v>
      </c>
      <c r="B8534">
        <v>13.323839804103976</v>
      </c>
    </row>
    <row r="8535" spans="1:2">
      <c r="A8535">
        <v>0.42405864055189268</v>
      </c>
      <c r="B8535">
        <v>5.5609394524067923</v>
      </c>
    </row>
    <row r="8536" spans="1:2">
      <c r="A8536">
        <v>0.57552829578411568</v>
      </c>
      <c r="B8536">
        <v>3.0190245105234377</v>
      </c>
    </row>
    <row r="8537" spans="1:2">
      <c r="A8537">
        <v>0.87179757543368464</v>
      </c>
      <c r="B8537">
        <v>1.315735783818202</v>
      </c>
    </row>
    <row r="8538" spans="1:2">
      <c r="A8538">
        <v>0.71665779294177612</v>
      </c>
      <c r="B8538">
        <v>1.9470465936376951</v>
      </c>
    </row>
    <row r="8539" spans="1:2">
      <c r="A8539">
        <v>0.39219056023848831</v>
      </c>
      <c r="B8539">
        <v>6.5013826424726009</v>
      </c>
    </row>
    <row r="8540" spans="1:2">
      <c r="A8540">
        <v>0.48389814367467188</v>
      </c>
      <c r="B8540">
        <v>4.2706313896223191</v>
      </c>
    </row>
    <row r="8541" spans="1:2">
      <c r="A8541">
        <v>0.53583828096298092</v>
      </c>
      <c r="B8541">
        <v>3.4828320006113933</v>
      </c>
    </row>
    <row r="8542" spans="1:2">
      <c r="A8542">
        <v>3.1003681829125718E-2</v>
      </c>
      <c r="B8542">
        <v>1040.3355930784076</v>
      </c>
    </row>
    <row r="8543" spans="1:2">
      <c r="A8543">
        <v>0.42079405999365793</v>
      </c>
      <c r="B8543">
        <v>5.6475592873472786</v>
      </c>
    </row>
    <row r="8544" spans="1:2">
      <c r="A8544">
        <v>7.3872426926474333E-2</v>
      </c>
      <c r="B8544">
        <v>183.2463216880941</v>
      </c>
    </row>
    <row r="8545" spans="1:2">
      <c r="A8545">
        <v>0.10616475029230021</v>
      </c>
      <c r="B8545">
        <v>88.72363260863257</v>
      </c>
    </row>
    <row r="8546" spans="1:2">
      <c r="A8546">
        <v>0.42624858436066848</v>
      </c>
      <c r="B8546">
        <v>5.5039451938890052</v>
      </c>
    </row>
    <row r="8547" spans="1:2">
      <c r="A8547">
        <v>0.99308293547314364</v>
      </c>
      <c r="B8547">
        <v>1.0139790017500301</v>
      </c>
    </row>
    <row r="8548" spans="1:2">
      <c r="A8548">
        <v>0.13439127966463271</v>
      </c>
      <c r="B8548">
        <v>55.367870624624949</v>
      </c>
    </row>
    <row r="8549" spans="1:2">
      <c r="A8549">
        <v>0.9416807181594733</v>
      </c>
      <c r="B8549">
        <v>1.1276975689379052</v>
      </c>
    </row>
    <row r="8550" spans="1:2">
      <c r="A8550">
        <v>0.88554271577626764</v>
      </c>
      <c r="B8550">
        <v>1.2752078278027901</v>
      </c>
    </row>
    <row r="8551" spans="1:2">
      <c r="A8551">
        <v>0.34606562474344837</v>
      </c>
      <c r="B8551">
        <v>8.3499346295912158</v>
      </c>
    </row>
    <row r="8552" spans="1:2">
      <c r="A8552">
        <v>3.4887781779014304E-2</v>
      </c>
      <c r="B8552">
        <v>821.58648323844398</v>
      </c>
    </row>
    <row r="8553" spans="1:2">
      <c r="A8553">
        <v>0.59086629033339921</v>
      </c>
      <c r="B8553">
        <v>2.8643202458351111</v>
      </c>
    </row>
    <row r="8554" spans="1:2">
      <c r="A8554">
        <v>0.2867608290668251</v>
      </c>
      <c r="B8554">
        <v>12.160749579616695</v>
      </c>
    </row>
    <row r="8555" spans="1:2">
      <c r="A8555">
        <v>0.73033678534503732</v>
      </c>
      <c r="B8555">
        <v>1.8747944052596739</v>
      </c>
    </row>
    <row r="8556" spans="1:2">
      <c r="A8556">
        <v>0.58953252222175778</v>
      </c>
      <c r="B8556">
        <v>2.8772954777698319</v>
      </c>
    </row>
    <row r="8557" spans="1:2">
      <c r="A8557">
        <v>0.79901707179617176</v>
      </c>
      <c r="B8557">
        <v>1.5663466511847168</v>
      </c>
    </row>
    <row r="8558" spans="1:2">
      <c r="A8558">
        <v>0.38144562408456562</v>
      </c>
      <c r="B8558">
        <v>6.8728161391929365</v>
      </c>
    </row>
    <row r="8559" spans="1:2">
      <c r="A8559">
        <v>0.81587669938238694</v>
      </c>
      <c r="B8559">
        <v>1.50228018656721</v>
      </c>
    </row>
    <row r="8560" spans="1:2">
      <c r="A8560">
        <v>0.29569731422024859</v>
      </c>
      <c r="B8560">
        <v>11.436818794778237</v>
      </c>
    </row>
    <row r="8561" spans="1:2">
      <c r="A8561">
        <v>0.3157657583957445</v>
      </c>
      <c r="B8561">
        <v>10.029284087861498</v>
      </c>
    </row>
    <row r="8562" spans="1:2">
      <c r="A8562">
        <v>6.9255055795395926E-2</v>
      </c>
      <c r="B8562">
        <v>208.49566661624931</v>
      </c>
    </row>
    <row r="8563" spans="1:2">
      <c r="A8563">
        <v>0.88538599246992078</v>
      </c>
      <c r="B8563">
        <v>1.2756593200943516</v>
      </c>
    </row>
    <row r="8564" spans="1:2">
      <c r="A8564">
        <v>0.76799131389953157</v>
      </c>
      <c r="B8564">
        <v>1.6954593581086204</v>
      </c>
    </row>
    <row r="8565" spans="1:2">
      <c r="A8565">
        <v>0.46207537368290197</v>
      </c>
      <c r="B8565">
        <v>4.6835412887380263</v>
      </c>
    </row>
    <row r="8566" spans="1:2">
      <c r="A8566">
        <v>0.46062017710399505</v>
      </c>
      <c r="B8566">
        <v>4.7131806287441247</v>
      </c>
    </row>
    <row r="8567" spans="1:2">
      <c r="A8567">
        <v>0.38004096226744744</v>
      </c>
      <c r="B8567">
        <v>6.9237149859643985</v>
      </c>
    </row>
    <row r="8568" spans="1:2">
      <c r="A8568">
        <v>0.39027676851854021</v>
      </c>
      <c r="B8568">
        <v>6.5653003530553384</v>
      </c>
    </row>
    <row r="8569" spans="1:2">
      <c r="A8569">
        <v>4.4862572658823652E-3</v>
      </c>
      <c r="B8569">
        <v>49685.727203106857</v>
      </c>
    </row>
    <row r="8570" spans="1:2">
      <c r="A8570">
        <v>0.3930110724545699</v>
      </c>
      <c r="B8570">
        <v>6.4742643462369616</v>
      </c>
    </row>
    <row r="8571" spans="1:2">
      <c r="A8571">
        <v>0.6701468208511614</v>
      </c>
      <c r="B8571">
        <v>2.2266916302554129</v>
      </c>
    </row>
    <row r="8572" spans="1:2">
      <c r="A8572">
        <v>0.46032201046753718</v>
      </c>
      <c r="B8572">
        <v>4.7192883894783062</v>
      </c>
    </row>
    <row r="8573" spans="1:2">
      <c r="A8573">
        <v>0.17314999436490419</v>
      </c>
      <c r="B8573">
        <v>33.354546214819905</v>
      </c>
    </row>
    <row r="8574" spans="1:2">
      <c r="A8574">
        <v>0.1998479732701024</v>
      </c>
      <c r="B8574">
        <v>25.038050061674308</v>
      </c>
    </row>
    <row r="8575" spans="1:2">
      <c r="A8575">
        <v>0.63604684704763481</v>
      </c>
      <c r="B8575">
        <v>2.4718481728260246</v>
      </c>
    </row>
    <row r="8576" spans="1:2">
      <c r="A8576">
        <v>0.54050069530051292</v>
      </c>
      <c r="B8576">
        <v>3.4230046260318683</v>
      </c>
    </row>
    <row r="8577" spans="1:2">
      <c r="A8577">
        <v>0.89189491598127191</v>
      </c>
      <c r="B8577">
        <v>1.2571080959222913</v>
      </c>
    </row>
    <row r="8578" spans="1:2">
      <c r="A8578">
        <v>0.96403233571779534</v>
      </c>
      <c r="B8578">
        <v>1.0760112136755784</v>
      </c>
    </row>
    <row r="8579" spans="1:2">
      <c r="A8579">
        <v>0.18477927176205178</v>
      </c>
      <c r="B8579">
        <v>29.288255037874844</v>
      </c>
    </row>
    <row r="8580" spans="1:2">
      <c r="A8580">
        <v>7.9747163373448338E-2</v>
      </c>
      <c r="B8580">
        <v>157.2423449872681</v>
      </c>
    </row>
    <row r="8581" spans="1:2">
      <c r="A8581">
        <v>0.5367924447415009</v>
      </c>
      <c r="B8581">
        <v>3.4704613398836259</v>
      </c>
    </row>
    <row r="8582" spans="1:2">
      <c r="A8582">
        <v>0.71947060901848836</v>
      </c>
      <c r="B8582">
        <v>1.9318521488052005</v>
      </c>
    </row>
    <row r="8583" spans="1:2">
      <c r="A8583">
        <v>0.82141350020218096</v>
      </c>
      <c r="B8583">
        <v>1.4820959731515104</v>
      </c>
    </row>
    <row r="8584" spans="1:2">
      <c r="A8584">
        <v>0.81732989851451787</v>
      </c>
      <c r="B8584">
        <v>1.4969428766304715</v>
      </c>
    </row>
    <row r="8585" spans="1:2">
      <c r="A8585">
        <v>0.73682004635768727</v>
      </c>
      <c r="B8585">
        <v>1.8419470180956323</v>
      </c>
    </row>
    <row r="8586" spans="1:2">
      <c r="A8586">
        <v>0.42631395691730223</v>
      </c>
      <c r="B8586">
        <v>5.5022573327435094</v>
      </c>
    </row>
    <row r="8587" spans="1:2">
      <c r="A8587">
        <v>0.46887145665020924</v>
      </c>
      <c r="B8587">
        <v>4.5487535732038253</v>
      </c>
    </row>
    <row r="8588" spans="1:2">
      <c r="A8588">
        <v>0.485277276046296</v>
      </c>
      <c r="B8588">
        <v>4.2463920646624711</v>
      </c>
    </row>
    <row r="8589" spans="1:2">
      <c r="A8589">
        <v>0.83413044735605002</v>
      </c>
      <c r="B8589">
        <v>1.4372491215412579</v>
      </c>
    </row>
    <row r="8590" spans="1:2">
      <c r="A8590">
        <v>0.5560883795897702</v>
      </c>
      <c r="B8590">
        <v>3.2337940698968803</v>
      </c>
    </row>
    <row r="8591" spans="1:2">
      <c r="A8591">
        <v>0.30707496765280173</v>
      </c>
      <c r="B8591">
        <v>10.605012150969797</v>
      </c>
    </row>
    <row r="8592" spans="1:2">
      <c r="A8592">
        <v>0.14450986884457029</v>
      </c>
      <c r="B8592">
        <v>47.885605823087843</v>
      </c>
    </row>
    <row r="8593" spans="1:2">
      <c r="A8593">
        <v>0.13701166971196921</v>
      </c>
      <c r="B8593">
        <v>53.270268048694376</v>
      </c>
    </row>
    <row r="8594" spans="1:2">
      <c r="A8594">
        <v>0.44012743094304607</v>
      </c>
      <c r="B8594">
        <v>5.1622986568980664</v>
      </c>
    </row>
    <row r="8595" spans="1:2">
      <c r="A8595">
        <v>0.29884251985447641</v>
      </c>
      <c r="B8595">
        <v>11.197349153700262</v>
      </c>
    </row>
    <row r="8596" spans="1:2">
      <c r="A8596">
        <v>0.35264265863277178</v>
      </c>
      <c r="B8596">
        <v>8.0413748234945093</v>
      </c>
    </row>
    <row r="8597" spans="1:2">
      <c r="A8597">
        <v>0.60146420584716154</v>
      </c>
      <c r="B8597">
        <v>2.7642697825304925</v>
      </c>
    </row>
    <row r="8598" spans="1:2">
      <c r="A8598">
        <v>0.80985293915192291</v>
      </c>
      <c r="B8598">
        <v>1.524711495377949</v>
      </c>
    </row>
    <row r="8599" spans="1:2">
      <c r="A8599">
        <v>0.61991908377967508</v>
      </c>
      <c r="B8599">
        <v>2.6021359811994365</v>
      </c>
    </row>
    <row r="8600" spans="1:2">
      <c r="A8600">
        <v>0.18571038466165746</v>
      </c>
      <c r="B8600">
        <v>28.995300958773772</v>
      </c>
    </row>
    <row r="8601" spans="1:2">
      <c r="A8601">
        <v>0.44960060354961162</v>
      </c>
      <c r="B8601">
        <v>4.9470491918883077</v>
      </c>
    </row>
    <row r="8602" spans="1:2">
      <c r="A8602">
        <v>6.3776060092192388E-2</v>
      </c>
      <c r="B8602">
        <v>245.85816028285223</v>
      </c>
    </row>
    <row r="8603" spans="1:2">
      <c r="A8603">
        <v>0.37808026225085828</v>
      </c>
      <c r="B8603">
        <v>6.995713076516175</v>
      </c>
    </row>
    <row r="8604" spans="1:2">
      <c r="A8604">
        <v>0.83428000642260303</v>
      </c>
      <c r="B8604">
        <v>1.4367338643894727</v>
      </c>
    </row>
    <row r="8605" spans="1:2">
      <c r="A8605">
        <v>9.2503141156112356E-2</v>
      </c>
      <c r="B8605">
        <v>116.86569309808105</v>
      </c>
    </row>
    <row r="8606" spans="1:2">
      <c r="A8606">
        <v>0.47634943291712872</v>
      </c>
      <c r="B8606">
        <v>4.4070572770525676</v>
      </c>
    </row>
    <row r="8607" spans="1:2">
      <c r="A8607">
        <v>0.97989574848860106</v>
      </c>
      <c r="B8607">
        <v>1.0414543858193241</v>
      </c>
    </row>
    <row r="8608" spans="1:2">
      <c r="A8608">
        <v>0.93872493370497301</v>
      </c>
      <c r="B8608">
        <v>1.1348103631839082</v>
      </c>
    </row>
    <row r="8609" spans="1:2">
      <c r="A8609">
        <v>1.9463096224551002E-2</v>
      </c>
      <c r="B8609">
        <v>2639.8310965692149</v>
      </c>
    </row>
    <row r="8610" spans="1:2">
      <c r="A8610">
        <v>0.15664064688362611</v>
      </c>
      <c r="B8610">
        <v>40.755954060277347</v>
      </c>
    </row>
    <row r="8611" spans="1:2">
      <c r="A8611">
        <v>0.284492019990781</v>
      </c>
      <c r="B8611">
        <v>12.355485692760455</v>
      </c>
    </row>
    <row r="8612" spans="1:2">
      <c r="A8612">
        <v>0.82308774427798781</v>
      </c>
      <c r="B8612">
        <v>1.4760726379238938</v>
      </c>
    </row>
    <row r="8613" spans="1:2">
      <c r="A8613">
        <v>0.90665982631862274</v>
      </c>
      <c r="B8613">
        <v>1.216497594420981</v>
      </c>
    </row>
    <row r="8614" spans="1:2">
      <c r="A8614">
        <v>0.13107107236291249</v>
      </c>
      <c r="B8614">
        <v>58.208484829456509</v>
      </c>
    </row>
    <row r="8615" spans="1:2">
      <c r="A8615">
        <v>0.20052782482066789</v>
      </c>
      <c r="B8615">
        <v>24.868564335936615</v>
      </c>
    </row>
    <row r="8616" spans="1:2">
      <c r="A8616">
        <v>0.31863135319659652</v>
      </c>
      <c r="B8616">
        <v>9.8496995692609559</v>
      </c>
    </row>
    <row r="8617" spans="1:2">
      <c r="A8617">
        <v>0.29527489109043037</v>
      </c>
      <c r="B8617">
        <v>11.469565450186982</v>
      </c>
    </row>
    <row r="8618" spans="1:2">
      <c r="A8618">
        <v>0.30833342474011149</v>
      </c>
      <c r="B8618">
        <v>10.518620498259043</v>
      </c>
    </row>
    <row r="8619" spans="1:2">
      <c r="A8619">
        <v>0.51181661170065151</v>
      </c>
      <c r="B8619">
        <v>3.8174314331342418</v>
      </c>
    </row>
    <row r="8620" spans="1:2">
      <c r="A8620">
        <v>0.76169339431642946</v>
      </c>
      <c r="B8620">
        <v>1.7236124463383808</v>
      </c>
    </row>
    <row r="8621" spans="1:2">
      <c r="A8621">
        <v>0.53299585767202129</v>
      </c>
      <c r="B8621">
        <v>3.5200783684893606</v>
      </c>
    </row>
    <row r="8622" spans="1:2">
      <c r="A8622">
        <v>0.10974215099670159</v>
      </c>
      <c r="B8622">
        <v>83.033446241912756</v>
      </c>
    </row>
    <row r="8623" spans="1:2">
      <c r="A8623">
        <v>3.1400270834459398E-2</v>
      </c>
      <c r="B8623">
        <v>1014.2224325740157</v>
      </c>
    </row>
    <row r="8624" spans="1:2">
      <c r="A8624">
        <v>0.69335284014711185</v>
      </c>
      <c r="B8624">
        <v>2.0801344291964163</v>
      </c>
    </row>
    <row r="8625" spans="1:2">
      <c r="A8625">
        <v>0.32904677970649598</v>
      </c>
      <c r="B8625">
        <v>9.2360167175555574</v>
      </c>
    </row>
    <row r="8626" spans="1:2">
      <c r="A8626">
        <v>9.9816491778383476E-2</v>
      </c>
      <c r="B8626">
        <v>100.36802917881312</v>
      </c>
    </row>
    <row r="8627" spans="1:2">
      <c r="A8627">
        <v>0.36154183012449881</v>
      </c>
      <c r="B8627">
        <v>7.6503780341525216</v>
      </c>
    </row>
    <row r="8628" spans="1:2">
      <c r="A8628">
        <v>0.87937734617260688</v>
      </c>
      <c r="B8628">
        <v>1.2931516344028893</v>
      </c>
    </row>
    <row r="8629" spans="1:2">
      <c r="A8629">
        <v>0.60338858067020507</v>
      </c>
      <c r="B8629">
        <v>2.7466658414825464</v>
      </c>
    </row>
    <row r="8630" spans="1:2">
      <c r="A8630">
        <v>0.24862983028763908</v>
      </c>
      <c r="B8630">
        <v>16.176834148369476</v>
      </c>
    </row>
    <row r="8631" spans="1:2">
      <c r="A8631">
        <v>0.13866787726913787</v>
      </c>
      <c r="B8631">
        <v>52.005378932511924</v>
      </c>
    </row>
    <row r="8632" spans="1:2">
      <c r="A8632">
        <v>0.33657203934249491</v>
      </c>
      <c r="B8632">
        <v>8.8276261312680937</v>
      </c>
    </row>
    <row r="8633" spans="1:2">
      <c r="A8633">
        <v>0.3822167542689261</v>
      </c>
      <c r="B8633">
        <v>6.8451120176275362</v>
      </c>
    </row>
    <row r="8634" spans="1:2">
      <c r="A8634">
        <v>8.2323343980758468E-2</v>
      </c>
      <c r="B8634">
        <v>147.55502146501553</v>
      </c>
    </row>
    <row r="8635" spans="1:2">
      <c r="A8635">
        <v>0.53845751517646345</v>
      </c>
      <c r="B8635">
        <v>3.4490311326902492</v>
      </c>
    </row>
    <row r="8636" spans="1:2">
      <c r="A8636">
        <v>0.30037034437338583</v>
      </c>
      <c r="B8636">
        <v>11.083728909211835</v>
      </c>
    </row>
    <row r="8637" spans="1:2">
      <c r="A8637">
        <v>0.82553861361939074</v>
      </c>
      <c r="B8637">
        <v>1.4673212820562191</v>
      </c>
    </row>
    <row r="8638" spans="1:2">
      <c r="A8638">
        <v>0.14941044314599949</v>
      </c>
      <c r="B8638">
        <v>44.795882033517429</v>
      </c>
    </row>
    <row r="8639" spans="1:2">
      <c r="A8639">
        <v>0.29154160790787209</v>
      </c>
      <c r="B8639">
        <v>11.765189066001971</v>
      </c>
    </row>
    <row r="8640" spans="1:2">
      <c r="A8640">
        <v>0.24479089003141863</v>
      </c>
      <c r="B8640">
        <v>16.688200051307749</v>
      </c>
    </row>
    <row r="8641" spans="1:2">
      <c r="A8641">
        <v>0.62101796960825495</v>
      </c>
      <c r="B8641">
        <v>2.5929352153360288</v>
      </c>
    </row>
    <row r="8642" spans="1:2">
      <c r="A8642">
        <v>0.4126976998492875</v>
      </c>
      <c r="B8642">
        <v>5.8713220580617937</v>
      </c>
    </row>
    <row r="8643" spans="1:2">
      <c r="A8643">
        <v>0.86066444944774734</v>
      </c>
      <c r="B8643">
        <v>1.3499953457110752</v>
      </c>
    </row>
    <row r="8644" spans="1:2">
      <c r="A8644">
        <v>0.67152495466751105</v>
      </c>
      <c r="B8644">
        <v>2.2175615743367696</v>
      </c>
    </row>
    <row r="8645" spans="1:2">
      <c r="A8645">
        <v>0.623722607935842</v>
      </c>
      <c r="B8645">
        <v>2.5704965645645901</v>
      </c>
    </row>
    <row r="8646" spans="1:2">
      <c r="A8646">
        <v>0.49634157039405324</v>
      </c>
      <c r="B8646">
        <v>4.0591836361666811</v>
      </c>
    </row>
    <row r="8647" spans="1:2">
      <c r="A8647">
        <v>0.3844337307059682</v>
      </c>
      <c r="B8647">
        <v>6.7663900248820745</v>
      </c>
    </row>
    <row r="8648" spans="1:2">
      <c r="A8648">
        <v>0.25966953593645936</v>
      </c>
      <c r="B8648">
        <v>14.830575235598621</v>
      </c>
    </row>
    <row r="8649" spans="1:2">
      <c r="A8649">
        <v>0.59718713947738244</v>
      </c>
      <c r="B8649">
        <v>2.8040070866278763</v>
      </c>
    </row>
    <row r="8650" spans="1:2">
      <c r="A8650">
        <v>0.12740972880357848</v>
      </c>
      <c r="B8650">
        <v>61.60200070865988</v>
      </c>
    </row>
    <row r="8651" spans="1:2">
      <c r="A8651">
        <v>0.58128010283817133</v>
      </c>
      <c r="B8651">
        <v>2.9595731953667666</v>
      </c>
    </row>
    <row r="8652" spans="1:2">
      <c r="A8652">
        <v>0.94788126482405755</v>
      </c>
      <c r="B8652">
        <v>1.1129922012374254</v>
      </c>
    </row>
    <row r="8653" spans="1:2">
      <c r="A8653">
        <v>0.96874713879454277</v>
      </c>
      <c r="B8653">
        <v>1.0655630060350969</v>
      </c>
    </row>
    <row r="8654" spans="1:2">
      <c r="A8654">
        <v>0.75141824209469021</v>
      </c>
      <c r="B8654">
        <v>1.7710732828809099</v>
      </c>
    </row>
    <row r="8655" spans="1:2">
      <c r="A8655">
        <v>0.78934909673767284</v>
      </c>
      <c r="B8655">
        <v>1.6049509616614106</v>
      </c>
    </row>
    <row r="8656" spans="1:2">
      <c r="A8656">
        <v>0.75742155803564959</v>
      </c>
      <c r="B8656">
        <v>1.7431095246369543</v>
      </c>
    </row>
    <row r="8657" spans="1:2">
      <c r="A8657">
        <v>0.93203060140217908</v>
      </c>
      <c r="B8657">
        <v>1.1511705121998448</v>
      </c>
    </row>
    <row r="8658" spans="1:2">
      <c r="A8658">
        <v>0.23873071920163902</v>
      </c>
      <c r="B8658">
        <v>17.54621259914693</v>
      </c>
    </row>
    <row r="8659" spans="1:2">
      <c r="A8659">
        <v>0.78856978551106582</v>
      </c>
      <c r="B8659">
        <v>1.6081247437696939</v>
      </c>
    </row>
    <row r="8660" spans="1:2">
      <c r="A8660">
        <v>2.430997548902547E-2</v>
      </c>
      <c r="B8660">
        <v>1692.1192185899895</v>
      </c>
    </row>
    <row r="8661" spans="1:2">
      <c r="A8661">
        <v>0.85797509694636398</v>
      </c>
      <c r="B8661">
        <v>1.358471823674404</v>
      </c>
    </row>
    <row r="8662" spans="1:2">
      <c r="A8662">
        <v>0.92013641085541131</v>
      </c>
      <c r="B8662">
        <v>1.181124197310333</v>
      </c>
    </row>
    <row r="8663" spans="1:2">
      <c r="A8663">
        <v>0.16955541457244405</v>
      </c>
      <c r="B8663">
        <v>34.783771851875933</v>
      </c>
    </row>
    <row r="8664" spans="1:2">
      <c r="A8664">
        <v>9.7932269841352726E-2</v>
      </c>
      <c r="B8664">
        <v>104.2673555200646</v>
      </c>
    </row>
    <row r="8665" spans="1:2">
      <c r="A8665">
        <v>0.69849397522067669</v>
      </c>
      <c r="B8665">
        <v>2.0496262332137554</v>
      </c>
    </row>
    <row r="8666" spans="1:2">
      <c r="A8666">
        <v>0.23581999995370584</v>
      </c>
      <c r="B8666">
        <v>17.982030506439632</v>
      </c>
    </row>
    <row r="8667" spans="1:2">
      <c r="A8667">
        <v>0.11488749046966973</v>
      </c>
      <c r="B8667">
        <v>75.762537822588726</v>
      </c>
    </row>
    <row r="8668" spans="1:2">
      <c r="A8668">
        <v>0.52925503437308841</v>
      </c>
      <c r="B8668">
        <v>3.5700147001386657</v>
      </c>
    </row>
    <row r="8669" spans="1:2">
      <c r="A8669">
        <v>0.14428188621638061</v>
      </c>
      <c r="B8669">
        <v>48.037055346034919</v>
      </c>
    </row>
    <row r="8670" spans="1:2">
      <c r="A8670">
        <v>0.32231427592377693</v>
      </c>
      <c r="B8670">
        <v>9.6258904914317593</v>
      </c>
    </row>
    <row r="8671" spans="1:2">
      <c r="A8671">
        <v>0.1656956464358772</v>
      </c>
      <c r="B8671">
        <v>36.423175344563063</v>
      </c>
    </row>
    <row r="8672" spans="1:2">
      <c r="A8672">
        <v>0.74839683931968803</v>
      </c>
      <c r="B8672">
        <v>1.7854023851516403</v>
      </c>
    </row>
    <row r="8673" spans="1:2">
      <c r="A8673">
        <v>0.69878769710909538</v>
      </c>
      <c r="B8673">
        <v>2.047903553874912</v>
      </c>
    </row>
    <row r="8674" spans="1:2">
      <c r="A8674">
        <v>0.61473348255907512</v>
      </c>
      <c r="B8674">
        <v>2.6462219237700135</v>
      </c>
    </row>
    <row r="8675" spans="1:2">
      <c r="A8675">
        <v>0.42849868086978082</v>
      </c>
      <c r="B8675">
        <v>5.4462932456609803</v>
      </c>
    </row>
    <row r="8676" spans="1:2">
      <c r="A8676">
        <v>0.96749437281360295</v>
      </c>
      <c r="B8676">
        <v>1.0683242941096183</v>
      </c>
    </row>
    <row r="8677" spans="1:2">
      <c r="A8677">
        <v>0.6894903944106896</v>
      </c>
      <c r="B8677">
        <v>2.103505052868142</v>
      </c>
    </row>
    <row r="8678" spans="1:2">
      <c r="A8678">
        <v>0.84720162655751774</v>
      </c>
      <c r="B8678">
        <v>1.3932416155623739</v>
      </c>
    </row>
    <row r="8679" spans="1:2">
      <c r="A8679">
        <v>0.10152675526309896</v>
      </c>
      <c r="B8679">
        <v>97.015022065768662</v>
      </c>
    </row>
    <row r="8680" spans="1:2">
      <c r="A8680">
        <v>0.57990013366184101</v>
      </c>
      <c r="B8680">
        <v>2.9736755518580251</v>
      </c>
    </row>
    <row r="8681" spans="1:2">
      <c r="A8681">
        <v>0.65772092991732412</v>
      </c>
      <c r="B8681">
        <v>2.3116212370280431</v>
      </c>
    </row>
    <row r="8682" spans="1:2">
      <c r="A8682">
        <v>0.40284696143848908</v>
      </c>
      <c r="B8682">
        <v>6.161973347712455</v>
      </c>
    </row>
    <row r="8683" spans="1:2">
      <c r="A8683">
        <v>0.20526194722373603</v>
      </c>
      <c r="B8683">
        <v>23.734665252814864</v>
      </c>
    </row>
    <row r="8684" spans="1:2">
      <c r="A8684">
        <v>0.2144729647302186</v>
      </c>
      <c r="B8684">
        <v>21.73976722084058</v>
      </c>
    </row>
    <row r="8685" spans="1:2">
      <c r="A8685">
        <v>0.56713020173285811</v>
      </c>
      <c r="B8685">
        <v>3.1090982670432155</v>
      </c>
    </row>
    <row r="8686" spans="1:2">
      <c r="A8686">
        <v>0.67242163719792547</v>
      </c>
      <c r="B8686">
        <v>2.211651226413756</v>
      </c>
    </row>
    <row r="8687" spans="1:2">
      <c r="A8687">
        <v>0.92133090773209503</v>
      </c>
      <c r="B8687">
        <v>1.1780635497699579</v>
      </c>
    </row>
    <row r="8688" spans="1:2">
      <c r="A8688">
        <v>7.4864415936260365E-2</v>
      </c>
      <c r="B8688">
        <v>178.42229386769438</v>
      </c>
    </row>
    <row r="8689" spans="1:2">
      <c r="A8689">
        <v>0.14450285610946012</v>
      </c>
      <c r="B8689">
        <v>47.890253720391584</v>
      </c>
    </row>
    <row r="8690" spans="1:2">
      <c r="A8690">
        <v>0.33472795407469613</v>
      </c>
      <c r="B8690">
        <v>8.9251604841285737</v>
      </c>
    </row>
    <row r="8691" spans="1:2">
      <c r="A8691">
        <v>0.66308523953585219</v>
      </c>
      <c r="B8691">
        <v>2.2743708422143207</v>
      </c>
    </row>
    <row r="8692" spans="1:2">
      <c r="A8692">
        <v>0.67135175157251403</v>
      </c>
      <c r="B8692">
        <v>2.2187059463382535</v>
      </c>
    </row>
    <row r="8693" spans="1:2">
      <c r="A8693">
        <v>1.327048791430574E-2</v>
      </c>
      <c r="B8693">
        <v>5678.4030907068873</v>
      </c>
    </row>
    <row r="8694" spans="1:2">
      <c r="A8694">
        <v>0.81638196797961626</v>
      </c>
      <c r="B8694">
        <v>1.5004212035466391</v>
      </c>
    </row>
    <row r="8695" spans="1:2">
      <c r="A8695">
        <v>0.84235331881931597</v>
      </c>
      <c r="B8695">
        <v>1.4093258484821232</v>
      </c>
    </row>
    <row r="8696" spans="1:2">
      <c r="A8696">
        <v>0.477468891282955</v>
      </c>
      <c r="B8696">
        <v>4.3864162101943593</v>
      </c>
    </row>
    <row r="8697" spans="1:2">
      <c r="A8697">
        <v>0.61501096333625771</v>
      </c>
      <c r="B8697">
        <v>2.6438346165041846</v>
      </c>
    </row>
    <row r="8698" spans="1:2">
      <c r="A8698">
        <v>0.1641303144555728</v>
      </c>
      <c r="B8698">
        <v>37.121233324158254</v>
      </c>
    </row>
    <row r="8699" spans="1:2">
      <c r="A8699">
        <v>0.64826872107673172</v>
      </c>
      <c r="B8699">
        <v>2.3795227708869042</v>
      </c>
    </row>
    <row r="8700" spans="1:2">
      <c r="A8700">
        <v>7.3397678303803282E-2</v>
      </c>
      <c r="B8700">
        <v>185.62452473446012</v>
      </c>
    </row>
    <row r="8701" spans="1:2">
      <c r="A8701">
        <v>0.90144849946441874</v>
      </c>
      <c r="B8701">
        <v>1.2306035389968613</v>
      </c>
    </row>
    <row r="8702" spans="1:2">
      <c r="A8702">
        <v>0.54463083494417797</v>
      </c>
      <c r="B8702">
        <v>3.3712856219930871</v>
      </c>
    </row>
    <row r="8703" spans="1:2">
      <c r="A8703">
        <v>7.1591132392270884E-2</v>
      </c>
      <c r="B8703">
        <v>195.11090176715857</v>
      </c>
    </row>
    <row r="8704" spans="1:2">
      <c r="A8704">
        <v>0.24607762011079259</v>
      </c>
      <c r="B8704">
        <v>16.514132473040924</v>
      </c>
    </row>
    <row r="8705" spans="1:2">
      <c r="A8705">
        <v>0.76481422140910515</v>
      </c>
      <c r="B8705">
        <v>1.7095747321884454</v>
      </c>
    </row>
    <row r="8706" spans="1:2">
      <c r="A8706">
        <v>0.8167091012281904</v>
      </c>
      <c r="B8706">
        <v>1.4992194553129798</v>
      </c>
    </row>
    <row r="8707" spans="1:2">
      <c r="A8707">
        <v>4.0121516790470046E-2</v>
      </c>
      <c r="B8707">
        <v>621.21983476433695</v>
      </c>
    </row>
    <row r="8708" spans="1:2">
      <c r="A8708">
        <v>0.50178550940543531</v>
      </c>
      <c r="B8708">
        <v>3.9715841502435589</v>
      </c>
    </row>
    <row r="8709" spans="1:2">
      <c r="A8709">
        <v>2.3126319322628319E-2</v>
      </c>
      <c r="B8709">
        <v>1869.764733261067</v>
      </c>
    </row>
    <row r="8710" spans="1:2">
      <c r="A8710">
        <v>0.15991294481486595</v>
      </c>
      <c r="B8710">
        <v>39.105042131902799</v>
      </c>
    </row>
    <row r="8711" spans="1:2">
      <c r="A8711">
        <v>0.16423932307557809</v>
      </c>
      <c r="B8711">
        <v>37.071973604102951</v>
      </c>
    </row>
    <row r="8712" spans="1:2">
      <c r="A8712">
        <v>0.38050467337656357</v>
      </c>
      <c r="B8712">
        <v>6.9068497675295459</v>
      </c>
    </row>
    <row r="8713" spans="1:2">
      <c r="A8713">
        <v>0.9532889476891766</v>
      </c>
      <c r="B8713">
        <v>1.1004007664378426</v>
      </c>
    </row>
    <row r="8714" spans="1:2">
      <c r="A8714">
        <v>0.72432732931793886</v>
      </c>
      <c r="B8714">
        <v>1.9060323025319827</v>
      </c>
    </row>
    <row r="8715" spans="1:2">
      <c r="A8715">
        <v>0.64081473205071871</v>
      </c>
      <c r="B8715">
        <v>2.4352021870931018</v>
      </c>
    </row>
    <row r="8716" spans="1:2">
      <c r="A8716">
        <v>0.20373281920374664</v>
      </c>
      <c r="B8716">
        <v>24.092286009981812</v>
      </c>
    </row>
    <row r="8717" spans="1:2">
      <c r="A8717">
        <v>0.30055014247412326</v>
      </c>
      <c r="B8717">
        <v>11.070471638366863</v>
      </c>
    </row>
    <row r="8718" spans="1:2">
      <c r="A8718">
        <v>0.3654173275655177</v>
      </c>
      <c r="B8718">
        <v>7.4889637041210673</v>
      </c>
    </row>
    <row r="8719" spans="1:2">
      <c r="A8719">
        <v>0.13146895398723046</v>
      </c>
      <c r="B8719">
        <v>57.856690134236587</v>
      </c>
    </row>
    <row r="8720" spans="1:2">
      <c r="A8720">
        <v>0.27934248694350128</v>
      </c>
      <c r="B8720">
        <v>12.8152183261343</v>
      </c>
    </row>
    <row r="8721" spans="1:2">
      <c r="A8721">
        <v>0.74119036155781459</v>
      </c>
      <c r="B8721">
        <v>1.8202895411512596</v>
      </c>
    </row>
    <row r="8722" spans="1:2">
      <c r="A8722">
        <v>0.97905269377739446</v>
      </c>
      <c r="B8722">
        <v>1.0432487346891373</v>
      </c>
    </row>
    <row r="8723" spans="1:2">
      <c r="A8723">
        <v>0.85968523902939387</v>
      </c>
      <c r="B8723">
        <v>1.3530724774525491</v>
      </c>
    </row>
    <row r="8724" spans="1:2">
      <c r="A8724">
        <v>0.7508409025164462</v>
      </c>
      <c r="B8724">
        <v>1.7737979714674024</v>
      </c>
    </row>
    <row r="8725" spans="1:2">
      <c r="A8725">
        <v>0.71544770567382043</v>
      </c>
      <c r="B8725">
        <v>1.9536385186392404</v>
      </c>
    </row>
    <row r="8726" spans="1:2">
      <c r="A8726">
        <v>0.96855743519042004</v>
      </c>
      <c r="B8726">
        <v>1.065980453532178</v>
      </c>
    </row>
    <row r="8727" spans="1:2">
      <c r="A8727">
        <v>0.31119175158602541</v>
      </c>
      <c r="B8727">
        <v>10.326278784837333</v>
      </c>
    </row>
    <row r="8728" spans="1:2">
      <c r="A8728">
        <v>0.42633322777997229</v>
      </c>
      <c r="B8728">
        <v>5.5017599244154702</v>
      </c>
    </row>
    <row r="8729" spans="1:2">
      <c r="A8729">
        <v>0.54134426799673108</v>
      </c>
      <c r="B8729">
        <v>3.4123448533663501</v>
      </c>
    </row>
    <row r="8730" spans="1:2">
      <c r="A8730">
        <v>0.27238012867407146</v>
      </c>
      <c r="B8730">
        <v>13.47873573485081</v>
      </c>
    </row>
    <row r="8731" spans="1:2">
      <c r="A8731">
        <v>0.20763362576520272</v>
      </c>
      <c r="B8731">
        <v>23.195547310299126</v>
      </c>
    </row>
    <row r="8732" spans="1:2">
      <c r="A8732">
        <v>0.48304821699838496</v>
      </c>
      <c r="B8732">
        <v>4.2856730218098145</v>
      </c>
    </row>
    <row r="8733" spans="1:2">
      <c r="A8733">
        <v>0.85047641211571712</v>
      </c>
      <c r="B8733">
        <v>1.3825328332760374</v>
      </c>
    </row>
    <row r="8734" spans="1:2">
      <c r="A8734">
        <v>0.7095545222735764</v>
      </c>
      <c r="B8734">
        <v>1.9862250522552378</v>
      </c>
    </row>
    <row r="8735" spans="1:2">
      <c r="A8735">
        <v>0.26757125274589555</v>
      </c>
      <c r="B8735">
        <v>13.967577702375173</v>
      </c>
    </row>
    <row r="8736" spans="1:2">
      <c r="A8736">
        <v>0.39745140228515918</v>
      </c>
      <c r="B8736">
        <v>6.3304113707710448</v>
      </c>
    </row>
    <row r="8737" spans="1:2">
      <c r="A8737">
        <v>0.56109562790295264</v>
      </c>
      <c r="B8737">
        <v>3.1763344921680616</v>
      </c>
    </row>
    <row r="8738" spans="1:2">
      <c r="A8738">
        <v>0.27961580927752649</v>
      </c>
      <c r="B8738">
        <v>12.790177013421809</v>
      </c>
    </row>
    <row r="8739" spans="1:2">
      <c r="A8739">
        <v>0.47418403184768376</v>
      </c>
      <c r="B8739">
        <v>4.4473995722747137</v>
      </c>
    </row>
    <row r="8740" spans="1:2">
      <c r="A8740">
        <v>0.84865722392098597</v>
      </c>
      <c r="B8740">
        <v>1.3884664022567177</v>
      </c>
    </row>
    <row r="8741" spans="1:2">
      <c r="A8741">
        <v>0.53406246518525902</v>
      </c>
      <c r="B8741">
        <v>3.5060320983568243</v>
      </c>
    </row>
    <row r="8742" spans="1:2">
      <c r="A8742">
        <v>7.4994737162059177E-2</v>
      </c>
      <c r="B8742">
        <v>177.80273015439144</v>
      </c>
    </row>
    <row r="8743" spans="1:2">
      <c r="A8743">
        <v>0.26312903638021545</v>
      </c>
      <c r="B8743">
        <v>14.443167552519167</v>
      </c>
    </row>
    <row r="8744" spans="1:2">
      <c r="A8744">
        <v>0.88469753397051409</v>
      </c>
      <c r="B8744">
        <v>1.2776454909236323</v>
      </c>
    </row>
    <row r="8745" spans="1:2">
      <c r="A8745">
        <v>0.37747299837655035</v>
      </c>
      <c r="B8745">
        <v>7.0182400442694863</v>
      </c>
    </row>
    <row r="8746" spans="1:2">
      <c r="A8746">
        <v>0.76227009513134014</v>
      </c>
      <c r="B8746">
        <v>1.721005410599753</v>
      </c>
    </row>
    <row r="8747" spans="1:2">
      <c r="A8747">
        <v>6.277667330400849E-2</v>
      </c>
      <c r="B8747">
        <v>253.74845392431038</v>
      </c>
    </row>
    <row r="8748" spans="1:2">
      <c r="A8748">
        <v>0.78145569326607522</v>
      </c>
      <c r="B8748">
        <v>1.6375376005146232</v>
      </c>
    </row>
    <row r="8749" spans="1:2">
      <c r="A8749">
        <v>0.55165215546117174</v>
      </c>
      <c r="B8749">
        <v>3.2860136348088202</v>
      </c>
    </row>
    <row r="8750" spans="1:2">
      <c r="A8750">
        <v>0.1104605820459712</v>
      </c>
      <c r="B8750">
        <v>81.956866490735763</v>
      </c>
    </row>
    <row r="8751" spans="1:2">
      <c r="A8751">
        <v>0.14352945462668387</v>
      </c>
      <c r="B8751">
        <v>48.542029594326813</v>
      </c>
    </row>
    <row r="8752" spans="1:2">
      <c r="A8752">
        <v>0.83779138430234856</v>
      </c>
      <c r="B8752">
        <v>1.4247157333852523</v>
      </c>
    </row>
    <row r="8753" spans="1:2">
      <c r="A8753">
        <v>0.55483678935831637</v>
      </c>
      <c r="B8753">
        <v>3.2483999869993365</v>
      </c>
    </row>
    <row r="8754" spans="1:2">
      <c r="A8754">
        <v>0.82155340786095721</v>
      </c>
      <c r="B8754">
        <v>1.4815912246600476</v>
      </c>
    </row>
    <row r="8755" spans="1:2">
      <c r="A8755">
        <v>0.32394344443881007</v>
      </c>
      <c r="B8755">
        <v>9.5293133652567548</v>
      </c>
    </row>
    <row r="8756" spans="1:2">
      <c r="A8756">
        <v>4.7041246879947707E-2</v>
      </c>
      <c r="B8756">
        <v>451.90000970033947</v>
      </c>
    </row>
    <row r="8757" spans="1:2">
      <c r="A8757">
        <v>0.97745300894833154</v>
      </c>
      <c r="B8757">
        <v>1.046666259176904</v>
      </c>
    </row>
    <row r="8758" spans="1:2">
      <c r="A8758">
        <v>0.75477825235259388</v>
      </c>
      <c r="B8758">
        <v>1.755339976100412</v>
      </c>
    </row>
    <row r="8759" spans="1:2">
      <c r="A8759">
        <v>0.18394385512205513</v>
      </c>
      <c r="B8759">
        <v>29.55489573040558</v>
      </c>
    </row>
    <row r="8760" spans="1:2">
      <c r="A8760">
        <v>0.29030537647428822</v>
      </c>
      <c r="B8760">
        <v>11.865603772334453</v>
      </c>
    </row>
    <row r="8761" spans="1:2">
      <c r="A8761">
        <v>0.15263444304523421</v>
      </c>
      <c r="B8761">
        <v>42.923478265256598</v>
      </c>
    </row>
    <row r="8762" spans="1:2">
      <c r="A8762">
        <v>0.21514955102424338</v>
      </c>
      <c r="B8762">
        <v>21.603251008258123</v>
      </c>
    </row>
    <row r="8763" spans="1:2">
      <c r="A8763">
        <v>0.99827287755176219</v>
      </c>
      <c r="B8763">
        <v>1.0034632144046047</v>
      </c>
    </row>
    <row r="8764" spans="1:2">
      <c r="A8764">
        <v>0.93541120534906907</v>
      </c>
      <c r="B8764">
        <v>1.1428648188693864</v>
      </c>
    </row>
    <row r="8765" spans="1:2">
      <c r="A8765">
        <v>0.38867532076613021</v>
      </c>
      <c r="B8765">
        <v>6.6195134464395222</v>
      </c>
    </row>
    <row r="8766" spans="1:2">
      <c r="A8766">
        <v>4.6271282269760405E-2</v>
      </c>
      <c r="B8766">
        <v>467.06457640969637</v>
      </c>
    </row>
    <row r="8767" spans="1:2">
      <c r="A8767">
        <v>0.55188035318658191</v>
      </c>
      <c r="B8767">
        <v>3.2832967205271841</v>
      </c>
    </row>
    <row r="8768" spans="1:2">
      <c r="A8768">
        <v>0.55260763563124549</v>
      </c>
      <c r="B8768">
        <v>3.2746601669432951</v>
      </c>
    </row>
    <row r="8769" spans="1:2">
      <c r="A8769">
        <v>0.86528647343153242</v>
      </c>
      <c r="B8769">
        <v>1.3356115641497286</v>
      </c>
    </row>
    <row r="8770" spans="1:2">
      <c r="A8770">
        <v>0.42475148666161289</v>
      </c>
      <c r="B8770">
        <v>5.5428124627649158</v>
      </c>
    </row>
    <row r="8771" spans="1:2">
      <c r="A8771">
        <v>0.23392875654509293</v>
      </c>
      <c r="B8771">
        <v>18.273964435261345</v>
      </c>
    </row>
    <row r="8772" spans="1:2">
      <c r="A8772">
        <v>0.99158445303238985</v>
      </c>
      <c r="B8772">
        <v>1.017045967565964</v>
      </c>
    </row>
    <row r="8773" spans="1:2">
      <c r="A8773">
        <v>0.37503061631528301</v>
      </c>
      <c r="B8773">
        <v>7.109950101190881</v>
      </c>
    </row>
    <row r="8774" spans="1:2">
      <c r="A8774">
        <v>0.58996652377870995</v>
      </c>
      <c r="B8774">
        <v>2.87306374138188</v>
      </c>
    </row>
    <row r="8775" spans="1:2">
      <c r="A8775">
        <v>0.93781455936697067</v>
      </c>
      <c r="B8775">
        <v>1.1370146447442169</v>
      </c>
    </row>
    <row r="8776" spans="1:2">
      <c r="A8776">
        <v>0.20807607284940222</v>
      </c>
      <c r="B8776">
        <v>23.09700747468014</v>
      </c>
    </row>
    <row r="8777" spans="1:2">
      <c r="A8777">
        <v>0.26205287417334255</v>
      </c>
      <c r="B8777">
        <v>14.562037505170272</v>
      </c>
    </row>
    <row r="8778" spans="1:2">
      <c r="A8778">
        <v>0.25956065667245065</v>
      </c>
      <c r="B8778">
        <v>14.843019962849169</v>
      </c>
    </row>
    <row r="8779" spans="1:2">
      <c r="A8779">
        <v>0.51297451591363163</v>
      </c>
      <c r="B8779">
        <v>3.8002172009887505</v>
      </c>
    </row>
    <row r="8780" spans="1:2">
      <c r="A8780">
        <v>0.93681403636007676</v>
      </c>
      <c r="B8780">
        <v>1.1394446185786107</v>
      </c>
    </row>
    <row r="8781" spans="1:2">
      <c r="A8781">
        <v>0.19637347412216877</v>
      </c>
      <c r="B8781">
        <v>25.931900888326073</v>
      </c>
    </row>
    <row r="8782" spans="1:2">
      <c r="A8782">
        <v>0.36014975814590322</v>
      </c>
      <c r="B8782">
        <v>7.7096337127151093</v>
      </c>
    </row>
    <row r="8783" spans="1:2">
      <c r="A8783">
        <v>0.38708294147777633</v>
      </c>
      <c r="B8783">
        <v>6.674088093200691</v>
      </c>
    </row>
    <row r="8784" spans="1:2">
      <c r="A8784">
        <v>0.53754961746401886</v>
      </c>
      <c r="B8784">
        <v>3.4606914957332915</v>
      </c>
    </row>
    <row r="8785" spans="1:2">
      <c r="A8785">
        <v>0.19483260882849329</v>
      </c>
      <c r="B8785">
        <v>26.343696139293453</v>
      </c>
    </row>
    <row r="8786" spans="1:2">
      <c r="A8786">
        <v>0.89516943040700614</v>
      </c>
      <c r="B8786">
        <v>1.2479279573676905</v>
      </c>
    </row>
    <row r="8787" spans="1:2">
      <c r="A8787">
        <v>0.38408820989195291</v>
      </c>
      <c r="B8787">
        <v>6.7785694155238563</v>
      </c>
    </row>
    <row r="8788" spans="1:2">
      <c r="A8788">
        <v>0.80468102579928225</v>
      </c>
      <c r="B8788">
        <v>1.5443739882822387</v>
      </c>
    </row>
    <row r="8789" spans="1:2">
      <c r="A8789">
        <v>0.59831737872203483</v>
      </c>
      <c r="B8789">
        <v>2.7934233877117003</v>
      </c>
    </row>
    <row r="8790" spans="1:2">
      <c r="A8790">
        <v>0.47606774995445389</v>
      </c>
      <c r="B8790">
        <v>4.4122740144117119</v>
      </c>
    </row>
    <row r="8791" spans="1:2">
      <c r="A8791">
        <v>0.3568529193528529</v>
      </c>
      <c r="B8791">
        <v>7.8527449466465624</v>
      </c>
    </row>
    <row r="8792" spans="1:2">
      <c r="A8792">
        <v>0.70521120510025259</v>
      </c>
      <c r="B8792">
        <v>2.0107662707813674</v>
      </c>
    </row>
    <row r="8793" spans="1:2">
      <c r="A8793">
        <v>0.88062097823083385</v>
      </c>
      <c r="B8793">
        <v>1.2895017798172328</v>
      </c>
    </row>
    <row r="8794" spans="1:2">
      <c r="A8794">
        <v>7.2535027725470158E-2</v>
      </c>
      <c r="B8794">
        <v>190.0660009974838</v>
      </c>
    </row>
    <row r="8795" spans="1:2">
      <c r="A8795">
        <v>0.43124712863250725</v>
      </c>
      <c r="B8795">
        <v>5.3770932378638872</v>
      </c>
    </row>
    <row r="8796" spans="1:2">
      <c r="A8796">
        <v>0.43267632515085119</v>
      </c>
      <c r="B8796">
        <v>5.3416291727114169</v>
      </c>
    </row>
    <row r="8797" spans="1:2">
      <c r="A8797">
        <v>1.5386944164826222E-2</v>
      </c>
      <c r="B8797">
        <v>4223.7212078340472</v>
      </c>
    </row>
    <row r="8798" spans="1:2">
      <c r="A8798">
        <v>0.6656072851285475</v>
      </c>
      <c r="B8798">
        <v>2.2571679063358832</v>
      </c>
    </row>
    <row r="8799" spans="1:2">
      <c r="A8799">
        <v>0.66957916570648823</v>
      </c>
      <c r="B8799">
        <v>2.2304687153787661</v>
      </c>
    </row>
    <row r="8800" spans="1:2">
      <c r="A8800">
        <v>0.52466109424162966</v>
      </c>
      <c r="B8800">
        <v>3.6328066059973887</v>
      </c>
    </row>
    <row r="8801" spans="1:2">
      <c r="A8801">
        <v>0.141080255503506</v>
      </c>
      <c r="B8801">
        <v>50.242070079547702</v>
      </c>
    </row>
    <row r="8802" spans="1:2">
      <c r="A8802">
        <v>0.8547708867780861</v>
      </c>
      <c r="B8802">
        <v>1.3686756989977604</v>
      </c>
    </row>
    <row r="8803" spans="1:2">
      <c r="A8803">
        <v>0.6969799554834748</v>
      </c>
      <c r="B8803">
        <v>2.0585405355353874</v>
      </c>
    </row>
    <row r="8804" spans="1:2">
      <c r="A8804">
        <v>0.57179774080900869</v>
      </c>
      <c r="B8804">
        <v>3.058546797044698</v>
      </c>
    </row>
    <row r="8805" spans="1:2">
      <c r="A8805">
        <v>0.89680695673089339</v>
      </c>
      <c r="B8805">
        <v>1.2433748053536691</v>
      </c>
    </row>
    <row r="8806" spans="1:2">
      <c r="A8806">
        <v>0.99455927668203015</v>
      </c>
      <c r="B8806">
        <v>1.0109708996702671</v>
      </c>
    </row>
    <row r="8807" spans="1:2">
      <c r="A8807">
        <v>0.26173819729614989</v>
      </c>
      <c r="B8807">
        <v>14.597073209631581</v>
      </c>
    </row>
    <row r="8808" spans="1:2">
      <c r="A8808">
        <v>0.54675206604507354</v>
      </c>
      <c r="B8808">
        <v>3.3451772486701516</v>
      </c>
    </row>
    <row r="8809" spans="1:2">
      <c r="A8809">
        <v>7.2233837458939743E-2</v>
      </c>
      <c r="B8809">
        <v>191.65432524127485</v>
      </c>
    </row>
    <row r="8810" spans="1:2">
      <c r="A8810">
        <v>0.42055481100483272</v>
      </c>
      <c r="B8810">
        <v>5.6539867833459896</v>
      </c>
    </row>
    <row r="8811" spans="1:2">
      <c r="A8811">
        <v>0.24461745143823732</v>
      </c>
      <c r="B8811">
        <v>16.711872965959586</v>
      </c>
    </row>
    <row r="8812" spans="1:2">
      <c r="A8812">
        <v>0.87584655923697308</v>
      </c>
      <c r="B8812">
        <v>1.3035987748405935</v>
      </c>
    </row>
    <row r="8813" spans="1:2">
      <c r="A8813">
        <v>0.58921132064722759</v>
      </c>
      <c r="B8813">
        <v>2.8804333799505009</v>
      </c>
    </row>
    <row r="8814" spans="1:2">
      <c r="A8814">
        <v>0.33741175876670959</v>
      </c>
      <c r="B8814">
        <v>8.7837420348800102</v>
      </c>
    </row>
    <row r="8815" spans="1:2">
      <c r="A8815">
        <v>0.37610073819428003</v>
      </c>
      <c r="B8815">
        <v>7.0695476870806546</v>
      </c>
    </row>
    <row r="8816" spans="1:2">
      <c r="A8816">
        <v>0.7605212645035746</v>
      </c>
      <c r="B8816">
        <v>1.7289294689884718</v>
      </c>
    </row>
    <row r="8817" spans="1:2">
      <c r="A8817">
        <v>0.11399191988757607</v>
      </c>
      <c r="B8817">
        <v>76.957661698283175</v>
      </c>
    </row>
    <row r="8818" spans="1:2">
      <c r="A8818">
        <v>0.81393679977132471</v>
      </c>
      <c r="B8818">
        <v>1.509449651376775</v>
      </c>
    </row>
    <row r="8819" spans="1:2">
      <c r="A8819">
        <v>0.28582697082698272</v>
      </c>
      <c r="B8819">
        <v>12.240342965033083</v>
      </c>
    </row>
    <row r="8820" spans="1:2">
      <c r="A8820">
        <v>4.6606235474413449E-2</v>
      </c>
      <c r="B8820">
        <v>460.37523106749006</v>
      </c>
    </row>
    <row r="8821" spans="1:2">
      <c r="A8821">
        <v>0.71250366007713661</v>
      </c>
      <c r="B8821">
        <v>1.9698166351314104</v>
      </c>
    </row>
    <row r="8822" spans="1:2">
      <c r="A8822">
        <v>0.24960279558106624</v>
      </c>
      <c r="B8822">
        <v>16.0509635912174</v>
      </c>
    </row>
    <row r="8823" spans="1:2">
      <c r="A8823">
        <v>6.4294522709044344E-2</v>
      </c>
      <c r="B8823">
        <v>241.90901139422937</v>
      </c>
    </row>
    <row r="8824" spans="1:2">
      <c r="A8824">
        <v>0.54015584391248606</v>
      </c>
      <c r="B8824">
        <v>3.4273767150123802</v>
      </c>
    </row>
    <row r="8825" spans="1:2">
      <c r="A8825">
        <v>0.97790320256227936</v>
      </c>
      <c r="B8825">
        <v>1.0457027813976525</v>
      </c>
    </row>
    <row r="8826" spans="1:2">
      <c r="A8826">
        <v>0.67372507518051439</v>
      </c>
      <c r="B8826">
        <v>2.2031018589380205</v>
      </c>
    </row>
    <row r="8827" spans="1:2">
      <c r="A8827">
        <v>0.28299220755744181</v>
      </c>
      <c r="B8827">
        <v>12.486796845260438</v>
      </c>
    </row>
    <row r="8828" spans="1:2">
      <c r="A8828">
        <v>0.70783588570538791</v>
      </c>
      <c r="B8828">
        <v>1.9958819323662602</v>
      </c>
    </row>
    <row r="8829" spans="1:2">
      <c r="A8829">
        <v>0.10058083314939714</v>
      </c>
      <c r="B8829">
        <v>98.848376899163014</v>
      </c>
    </row>
    <row r="8830" spans="1:2">
      <c r="A8830">
        <v>0.83153715941126904</v>
      </c>
      <c r="B8830">
        <v>1.4462277047071244</v>
      </c>
    </row>
    <row r="8831" spans="1:2">
      <c r="A8831">
        <v>0.90308896121766491</v>
      </c>
      <c r="B8831">
        <v>1.2261368151456629</v>
      </c>
    </row>
    <row r="8832" spans="1:2">
      <c r="A8832">
        <v>9.9958027450961495E-2</v>
      </c>
      <c r="B8832">
        <v>100.08399797851587</v>
      </c>
    </row>
    <row r="8833" spans="1:2">
      <c r="A8833">
        <v>0.8708214035083981</v>
      </c>
      <c r="B8833">
        <v>1.3186872597731687</v>
      </c>
    </row>
    <row r="8834" spans="1:2">
      <c r="A8834">
        <v>0.82131458581701855</v>
      </c>
      <c r="B8834">
        <v>1.4824529848065651</v>
      </c>
    </row>
    <row r="8835" spans="1:2">
      <c r="A8835">
        <v>0.27946484839459185</v>
      </c>
      <c r="B8835">
        <v>12.803998700969426</v>
      </c>
    </row>
    <row r="8836" spans="1:2">
      <c r="A8836">
        <v>0.20978751293206899</v>
      </c>
      <c r="B8836">
        <v>22.721695283223809</v>
      </c>
    </row>
    <row r="8837" spans="1:2">
      <c r="A8837">
        <v>0.27063610814825623</v>
      </c>
      <c r="B8837">
        <v>13.653013542175465</v>
      </c>
    </row>
    <row r="8838" spans="1:2">
      <c r="A8838">
        <v>0.87891628214742124</v>
      </c>
      <c r="B8838">
        <v>1.2945087194736857</v>
      </c>
    </row>
    <row r="8839" spans="1:2">
      <c r="A8839">
        <v>0.7224693899556327</v>
      </c>
      <c r="B8839">
        <v>1.9158482088518716</v>
      </c>
    </row>
    <row r="8840" spans="1:2">
      <c r="A8840">
        <v>0.43507509898006447</v>
      </c>
      <c r="B8840">
        <v>5.2828897171491569</v>
      </c>
    </row>
    <row r="8841" spans="1:2">
      <c r="A8841">
        <v>0.80133043890409095</v>
      </c>
      <c r="B8841">
        <v>1.5573159087062534</v>
      </c>
    </row>
    <row r="8842" spans="1:2">
      <c r="A8842">
        <v>0.35559654638165661</v>
      </c>
      <c r="B8842">
        <v>7.908332693757802</v>
      </c>
    </row>
    <row r="8843" spans="1:2">
      <c r="A8843">
        <v>0.53028944933484912</v>
      </c>
      <c r="B8843">
        <v>3.5561005072430416</v>
      </c>
    </row>
    <row r="8844" spans="1:2">
      <c r="A8844">
        <v>9.9126837231043652E-2</v>
      </c>
      <c r="B8844">
        <v>101.76946715601696</v>
      </c>
    </row>
    <row r="8845" spans="1:2">
      <c r="A8845">
        <v>0.70874508747767284</v>
      </c>
      <c r="B8845">
        <v>1.9907644494531282</v>
      </c>
    </row>
    <row r="8846" spans="1:2">
      <c r="A8846">
        <v>0.52141632773247171</v>
      </c>
      <c r="B8846">
        <v>3.6781610977693218</v>
      </c>
    </row>
    <row r="8847" spans="1:2">
      <c r="A8847">
        <v>0.61145999393479045</v>
      </c>
      <c r="B8847">
        <v>2.6746311892510457</v>
      </c>
    </row>
    <row r="8848" spans="1:2">
      <c r="A8848">
        <v>0.18025665267983659</v>
      </c>
      <c r="B8848">
        <v>30.776370096055857</v>
      </c>
    </row>
    <row r="8849" spans="1:2">
      <c r="A8849">
        <v>0.34404647044329284</v>
      </c>
      <c r="B8849">
        <v>8.4482311193631627</v>
      </c>
    </row>
    <row r="8850" spans="1:2">
      <c r="A8850">
        <v>0.95399093997722084</v>
      </c>
      <c r="B8850">
        <v>1.0987819069536437</v>
      </c>
    </row>
    <row r="8851" spans="1:2">
      <c r="A8851">
        <v>0.27648553425120648</v>
      </c>
      <c r="B8851">
        <v>13.081428511559492</v>
      </c>
    </row>
    <row r="8852" spans="1:2">
      <c r="A8852">
        <v>0.20936564279276748</v>
      </c>
      <c r="B8852">
        <v>22.81335561570015</v>
      </c>
    </row>
    <row r="8853" spans="1:2">
      <c r="A8853">
        <v>0.41886006524677399</v>
      </c>
      <c r="B8853">
        <v>5.6998324290667668</v>
      </c>
    </row>
    <row r="8854" spans="1:2">
      <c r="A8854">
        <v>0.44899632279857871</v>
      </c>
      <c r="B8854">
        <v>4.9603741038862506</v>
      </c>
    </row>
    <row r="8855" spans="1:2">
      <c r="A8855">
        <v>0.10201705382333293</v>
      </c>
      <c r="B8855">
        <v>96.084745785309039</v>
      </c>
    </row>
    <row r="8856" spans="1:2">
      <c r="A8856">
        <v>0.67372003603877184</v>
      </c>
      <c r="B8856">
        <v>2.2031348156068589</v>
      </c>
    </row>
    <row r="8857" spans="1:2">
      <c r="A8857">
        <v>0.46477091510518376</v>
      </c>
      <c r="B8857">
        <v>4.6293723666690623</v>
      </c>
    </row>
    <row r="8858" spans="1:2">
      <c r="A8858">
        <v>0.18111136585025345</v>
      </c>
      <c r="B8858">
        <v>30.486571621735024</v>
      </c>
    </row>
    <row r="8859" spans="1:2">
      <c r="A8859">
        <v>0.24822642453636878</v>
      </c>
      <c r="B8859">
        <v>16.229456512625976</v>
      </c>
    </row>
    <row r="8860" spans="1:2">
      <c r="A8860">
        <v>0.88037412862724995</v>
      </c>
      <c r="B8860">
        <v>1.2902250124043331</v>
      </c>
    </row>
    <row r="8861" spans="1:2">
      <c r="A8861">
        <v>0.76386972146179866</v>
      </c>
      <c r="B8861">
        <v>1.7138050124490396</v>
      </c>
    </row>
    <row r="8862" spans="1:2">
      <c r="A8862">
        <v>0.98706534352164077</v>
      </c>
      <c r="B8862">
        <v>1.0263800272806487</v>
      </c>
    </row>
    <row r="8863" spans="1:2">
      <c r="A8863">
        <v>0.37853777884657913</v>
      </c>
      <c r="B8863">
        <v>6.9788126729765887</v>
      </c>
    </row>
    <row r="8864" spans="1:2">
      <c r="A8864">
        <v>0.44659838807098762</v>
      </c>
      <c r="B8864">
        <v>5.0137848944830923</v>
      </c>
    </row>
    <row r="8865" spans="1:2">
      <c r="A8865">
        <v>0.4457856470343966</v>
      </c>
      <c r="B8865">
        <v>5.0320834798060625</v>
      </c>
    </row>
    <row r="8866" spans="1:2">
      <c r="A8866">
        <v>4.4265513336477769E-2</v>
      </c>
      <c r="B8866">
        <v>510.3510234246711</v>
      </c>
    </row>
    <row r="8867" spans="1:2">
      <c r="A8867">
        <v>0.66579389464411021</v>
      </c>
      <c r="B8867">
        <v>2.2559028001687995</v>
      </c>
    </row>
    <row r="8868" spans="1:2">
      <c r="A8868">
        <v>0.50455909786689257</v>
      </c>
      <c r="B8868">
        <v>3.9280401391977962</v>
      </c>
    </row>
    <row r="8869" spans="1:2">
      <c r="A8869">
        <v>0.97192093960633219</v>
      </c>
      <c r="B8869">
        <v>1.0586151919982001</v>
      </c>
    </row>
    <row r="8870" spans="1:2">
      <c r="A8870">
        <v>0.70915653005370061</v>
      </c>
      <c r="B8870">
        <v>1.9884550928927271</v>
      </c>
    </row>
    <row r="8871" spans="1:2">
      <c r="A8871">
        <v>3.7714384112560673E-2</v>
      </c>
      <c r="B8871">
        <v>703.04959129037627</v>
      </c>
    </row>
    <row r="8872" spans="1:2">
      <c r="A8872">
        <v>0.76848729770009627</v>
      </c>
      <c r="B8872">
        <v>1.6932715561436438</v>
      </c>
    </row>
    <row r="8873" spans="1:2">
      <c r="A8873">
        <v>0.42542691241737218</v>
      </c>
      <c r="B8873">
        <v>5.5252264271239238</v>
      </c>
    </row>
    <row r="8874" spans="1:2">
      <c r="A8874">
        <v>0.57302015981971399</v>
      </c>
      <c r="B8874">
        <v>3.0455111727884714</v>
      </c>
    </row>
    <row r="8875" spans="1:2">
      <c r="A8875">
        <v>0.32684744647681052</v>
      </c>
      <c r="B8875">
        <v>9.360731910083393</v>
      </c>
    </row>
    <row r="8876" spans="1:2">
      <c r="A8876">
        <v>0.4776664291170496</v>
      </c>
      <c r="B8876">
        <v>4.3827889760462142</v>
      </c>
    </row>
    <row r="8877" spans="1:2">
      <c r="A8877">
        <v>0.11297000866590245</v>
      </c>
      <c r="B8877">
        <v>78.356255891204896</v>
      </c>
    </row>
    <row r="8878" spans="1:2">
      <c r="A8878">
        <v>0.74307767988569395</v>
      </c>
      <c r="B8878">
        <v>1.8110546977609656</v>
      </c>
    </row>
    <row r="8879" spans="1:2">
      <c r="A8879">
        <v>0.55835340544433198</v>
      </c>
      <c r="B8879">
        <v>3.2076107583876659</v>
      </c>
    </row>
    <row r="8880" spans="1:2">
      <c r="A8880">
        <v>0.2683555286478958</v>
      </c>
      <c r="B8880">
        <v>13.886055794862173</v>
      </c>
    </row>
    <row r="8881" spans="1:2">
      <c r="A8881">
        <v>8.2851808567149021E-2</v>
      </c>
      <c r="B8881">
        <v>145.67868545421823</v>
      </c>
    </row>
    <row r="8882" spans="1:2">
      <c r="A8882">
        <v>0.48526863653533958</v>
      </c>
      <c r="B8882">
        <v>4.2465432678294723</v>
      </c>
    </row>
    <row r="8883" spans="1:2">
      <c r="A8883">
        <v>0.83841391059456538</v>
      </c>
      <c r="B8883">
        <v>1.4226008025151831</v>
      </c>
    </row>
    <row r="8884" spans="1:2">
      <c r="A8884">
        <v>0.90076904995750651</v>
      </c>
      <c r="B8884">
        <v>1.2324607260640488</v>
      </c>
    </row>
    <row r="8885" spans="1:2">
      <c r="A8885">
        <v>0.24015862108630226</v>
      </c>
      <c r="B8885">
        <v>17.338185189423012</v>
      </c>
    </row>
    <row r="8886" spans="1:2">
      <c r="A8886">
        <v>0.85914947515343076</v>
      </c>
      <c r="B8886">
        <v>1.3547605501513447</v>
      </c>
    </row>
    <row r="8887" spans="1:2">
      <c r="A8887">
        <v>0.83708558294445368</v>
      </c>
      <c r="B8887">
        <v>1.4271192874517526</v>
      </c>
    </row>
    <row r="8888" spans="1:2">
      <c r="A8888">
        <v>0.44210467715427892</v>
      </c>
      <c r="B8888">
        <v>5.1162267148755278</v>
      </c>
    </row>
    <row r="8889" spans="1:2">
      <c r="A8889">
        <v>0.16419092022892734</v>
      </c>
      <c r="B8889">
        <v>37.093834173985442</v>
      </c>
    </row>
    <row r="8890" spans="1:2">
      <c r="A8890">
        <v>0.67905763380996587</v>
      </c>
      <c r="B8890">
        <v>2.16863632682889</v>
      </c>
    </row>
    <row r="8891" spans="1:2">
      <c r="A8891">
        <v>5.7471370375008046E-2</v>
      </c>
      <c r="B8891">
        <v>302.75888310622759</v>
      </c>
    </row>
    <row r="8892" spans="1:2">
      <c r="A8892">
        <v>0.1490499536864438</v>
      </c>
      <c r="B8892">
        <v>45.012829051181782</v>
      </c>
    </row>
    <row r="8893" spans="1:2">
      <c r="A8893">
        <v>0.22771749891895166</v>
      </c>
      <c r="B8893">
        <v>19.284447001731479</v>
      </c>
    </row>
    <row r="8894" spans="1:2">
      <c r="A8894">
        <v>0.5165184068927664</v>
      </c>
      <c r="B8894">
        <v>3.7482486590331132</v>
      </c>
    </row>
    <row r="8895" spans="1:2">
      <c r="A8895">
        <v>0.8418492253668397</v>
      </c>
      <c r="B8895">
        <v>1.4110141428038581</v>
      </c>
    </row>
    <row r="8896" spans="1:2">
      <c r="A8896">
        <v>0.85890145146865327</v>
      </c>
      <c r="B8896">
        <v>1.3555430874680707</v>
      </c>
    </row>
    <row r="8897" spans="1:2">
      <c r="A8897">
        <v>0.91677017095791546</v>
      </c>
      <c r="B8897">
        <v>1.189813936698755</v>
      </c>
    </row>
    <row r="8898" spans="1:2">
      <c r="A8898">
        <v>0.13073178182119216</v>
      </c>
      <c r="B8898">
        <v>58.511015955487707</v>
      </c>
    </row>
    <row r="8899" spans="1:2">
      <c r="A8899">
        <v>0.6192672613400878</v>
      </c>
      <c r="B8899">
        <v>2.6076167271644168</v>
      </c>
    </row>
    <row r="8900" spans="1:2">
      <c r="A8900">
        <v>0.57774401904882211</v>
      </c>
      <c r="B8900">
        <v>2.9959122136788419</v>
      </c>
    </row>
    <row r="8901" spans="1:2">
      <c r="A8901">
        <v>0.74462600205639529</v>
      </c>
      <c r="B8901">
        <v>1.8035309722545891</v>
      </c>
    </row>
    <row r="8902" spans="1:2">
      <c r="A8902">
        <v>0.54617494572650038</v>
      </c>
      <c r="B8902">
        <v>3.3522504026142528</v>
      </c>
    </row>
    <row r="8903" spans="1:2">
      <c r="A8903">
        <v>0.21863417614060165</v>
      </c>
      <c r="B8903">
        <v>20.920106896053092</v>
      </c>
    </row>
    <row r="8904" spans="1:2">
      <c r="A8904">
        <v>0.12577636815324933</v>
      </c>
      <c r="B8904">
        <v>63.212344709472092</v>
      </c>
    </row>
    <row r="8905" spans="1:2">
      <c r="A8905">
        <v>0.80407221503378623</v>
      </c>
      <c r="B8905">
        <v>1.5467135479510195</v>
      </c>
    </row>
    <row r="8906" spans="1:2">
      <c r="A8906">
        <v>0.501166703700481</v>
      </c>
      <c r="B8906">
        <v>3.981397875586135</v>
      </c>
    </row>
    <row r="8907" spans="1:2">
      <c r="A8907">
        <v>6.8549929674778021E-2</v>
      </c>
      <c r="B8907">
        <v>212.80703108660651</v>
      </c>
    </row>
    <row r="8908" spans="1:2">
      <c r="A8908">
        <v>0.78939120407317276</v>
      </c>
      <c r="B8908">
        <v>1.6047797451445838</v>
      </c>
    </row>
    <row r="8909" spans="1:2">
      <c r="A8909">
        <v>0.23228110429248883</v>
      </c>
      <c r="B8909">
        <v>18.534131323629389</v>
      </c>
    </row>
    <row r="8910" spans="1:2">
      <c r="A8910">
        <v>0.36693621415720479</v>
      </c>
      <c r="B8910">
        <v>7.4270927649368739</v>
      </c>
    </row>
    <row r="8911" spans="1:2">
      <c r="A8911">
        <v>0.18417725352763004</v>
      </c>
      <c r="B8911">
        <v>29.480036380234022</v>
      </c>
    </row>
    <row r="8912" spans="1:2">
      <c r="A8912">
        <v>0.76126892533095969</v>
      </c>
      <c r="B8912">
        <v>1.7255350888389551</v>
      </c>
    </row>
    <row r="8913" spans="1:2">
      <c r="A8913">
        <v>0.35840793502073165</v>
      </c>
      <c r="B8913">
        <v>7.784751745892688</v>
      </c>
    </row>
    <row r="8914" spans="1:2">
      <c r="A8914">
        <v>0.11801109842463919</v>
      </c>
      <c r="B8914">
        <v>71.804935194139631</v>
      </c>
    </row>
    <row r="8915" spans="1:2">
      <c r="A8915">
        <v>0.95051724484422828</v>
      </c>
      <c r="B8915">
        <v>1.1068276478423291</v>
      </c>
    </row>
    <row r="8916" spans="1:2">
      <c r="A8916">
        <v>0.13989946206689519</v>
      </c>
      <c r="B8916">
        <v>51.093765550703935</v>
      </c>
    </row>
    <row r="8917" spans="1:2">
      <c r="A8917">
        <v>0.66653044293300545</v>
      </c>
      <c r="B8917">
        <v>2.2509197921120219</v>
      </c>
    </row>
    <row r="8918" spans="1:2">
      <c r="A8918">
        <v>0.849476484595165</v>
      </c>
      <c r="B8918">
        <v>1.385789536177148</v>
      </c>
    </row>
    <row r="8919" spans="1:2">
      <c r="A8919">
        <v>0.54076399638395434</v>
      </c>
      <c r="B8919">
        <v>3.4196720764786837</v>
      </c>
    </row>
    <row r="8920" spans="1:2">
      <c r="A8920">
        <v>0.96478062247489893</v>
      </c>
      <c r="B8920">
        <v>1.0743427458834982</v>
      </c>
    </row>
    <row r="8921" spans="1:2">
      <c r="A8921">
        <v>0.9047849910060024</v>
      </c>
      <c r="B8921">
        <v>1.2215443086386648</v>
      </c>
    </row>
    <row r="8922" spans="1:2">
      <c r="A8922">
        <v>0.35828936881168238</v>
      </c>
      <c r="B8922">
        <v>7.7899049059116665</v>
      </c>
    </row>
    <row r="8923" spans="1:2">
      <c r="A8923">
        <v>0.74435337418136882</v>
      </c>
      <c r="B8923">
        <v>1.8048523415869699</v>
      </c>
    </row>
    <row r="8924" spans="1:2">
      <c r="A8924">
        <v>0.84695054570101913</v>
      </c>
      <c r="B8924">
        <v>1.3940677987484651</v>
      </c>
    </row>
    <row r="8925" spans="1:2">
      <c r="A8925">
        <v>0.58998355465967323</v>
      </c>
      <c r="B8925">
        <v>2.8728978720115994</v>
      </c>
    </row>
    <row r="8926" spans="1:2">
      <c r="A8926">
        <v>0.55360350339896813</v>
      </c>
      <c r="B8926">
        <v>3.2628893045962859</v>
      </c>
    </row>
    <row r="8927" spans="1:2">
      <c r="A8927">
        <v>0.65839551175347699</v>
      </c>
      <c r="B8927">
        <v>2.30688676112828</v>
      </c>
    </row>
    <row r="8928" spans="1:2">
      <c r="A8928">
        <v>0.10511681941873174</v>
      </c>
      <c r="B8928">
        <v>90.501458151685441</v>
      </c>
    </row>
    <row r="8929" spans="1:2">
      <c r="A8929">
        <v>0.67092781001519874</v>
      </c>
      <c r="B8929">
        <v>2.2215107155272409</v>
      </c>
    </row>
    <row r="8930" spans="1:2">
      <c r="A8930">
        <v>8.2659309171839723E-3</v>
      </c>
      <c r="B8930">
        <v>14635.799702565213</v>
      </c>
    </row>
    <row r="8931" spans="1:2">
      <c r="A8931">
        <v>4.491575967345085E-2</v>
      </c>
      <c r="B8931">
        <v>495.68126125900187</v>
      </c>
    </row>
    <row r="8932" spans="1:2">
      <c r="A8932">
        <v>0.98716084665167192</v>
      </c>
      <c r="B8932">
        <v>1.0261814420877027</v>
      </c>
    </row>
    <row r="8933" spans="1:2">
      <c r="A8933">
        <v>0.19047154349601048</v>
      </c>
      <c r="B8933">
        <v>27.563844914324623</v>
      </c>
    </row>
    <row r="8934" spans="1:2">
      <c r="A8934">
        <v>0.11213058439074808</v>
      </c>
      <c r="B8934">
        <v>79.533817581439138</v>
      </c>
    </row>
    <row r="8935" spans="1:2">
      <c r="A8935">
        <v>0.58799582202421385</v>
      </c>
      <c r="B8935">
        <v>2.8923544904711442</v>
      </c>
    </row>
    <row r="8936" spans="1:2">
      <c r="A8936">
        <v>0.98485703713587291</v>
      </c>
      <c r="B8936">
        <v>1.0309880111687708</v>
      </c>
    </row>
    <row r="8937" spans="1:2">
      <c r="A8937">
        <v>0.88709748063396998</v>
      </c>
      <c r="B8937">
        <v>1.2707417777390633</v>
      </c>
    </row>
    <row r="8938" spans="1:2">
      <c r="A8938">
        <v>0.4943608089238074</v>
      </c>
      <c r="B8938">
        <v>4.0917767622182986</v>
      </c>
    </row>
    <row r="8939" spans="1:2">
      <c r="A8939">
        <v>0.63692975690514508</v>
      </c>
      <c r="B8939">
        <v>2.4649999875640152</v>
      </c>
    </row>
    <row r="8940" spans="1:2">
      <c r="A8940">
        <v>0.9795269709016674</v>
      </c>
      <c r="B8940">
        <v>1.0422387181432953</v>
      </c>
    </row>
    <row r="8941" spans="1:2">
      <c r="A8941">
        <v>0.36783906033188196</v>
      </c>
      <c r="B8941">
        <v>7.3906785077429333</v>
      </c>
    </row>
    <row r="8942" spans="1:2">
      <c r="A8942">
        <v>0.45162177251028091</v>
      </c>
      <c r="B8942">
        <v>4.902868646450246</v>
      </c>
    </row>
    <row r="8943" spans="1:2">
      <c r="A8943">
        <v>0.47394256856307226</v>
      </c>
      <c r="B8943">
        <v>4.4519324306418753</v>
      </c>
    </row>
    <row r="8944" spans="1:2">
      <c r="A8944">
        <v>0.58888783197368966</v>
      </c>
      <c r="B8944">
        <v>2.8835988163820403</v>
      </c>
    </row>
    <row r="8945" spans="1:2">
      <c r="A8945">
        <v>0.33104950525378651</v>
      </c>
      <c r="B8945">
        <v>9.1246058514717969</v>
      </c>
    </row>
    <row r="8946" spans="1:2">
      <c r="A8946">
        <v>0.16126713789011227</v>
      </c>
      <c r="B8946">
        <v>38.451053505124044</v>
      </c>
    </row>
    <row r="8947" spans="1:2">
      <c r="A8947">
        <v>0.4009180264815555</v>
      </c>
      <c r="B8947">
        <v>6.2214101335108261</v>
      </c>
    </row>
    <row r="8948" spans="1:2">
      <c r="A8948">
        <v>0.80864470651826093</v>
      </c>
      <c r="B8948">
        <v>1.5292711800764824</v>
      </c>
    </row>
    <row r="8949" spans="1:2">
      <c r="A8949">
        <v>0.82336977229627628</v>
      </c>
      <c r="B8949">
        <v>1.4750616157596776</v>
      </c>
    </row>
    <row r="8950" spans="1:2">
      <c r="A8950">
        <v>0.79861688103492878</v>
      </c>
      <c r="B8950">
        <v>1.567916852189055</v>
      </c>
    </row>
    <row r="8951" spans="1:2">
      <c r="A8951">
        <v>0.95947454849266789</v>
      </c>
      <c r="B8951">
        <v>1.0862582357392936</v>
      </c>
    </row>
    <row r="8952" spans="1:2">
      <c r="A8952">
        <v>0.57677982630243529</v>
      </c>
      <c r="B8952">
        <v>3.0059370139066881</v>
      </c>
    </row>
    <row r="8953" spans="1:2">
      <c r="A8953">
        <v>0.76685143607939299</v>
      </c>
      <c r="B8953">
        <v>1.7005034977801758</v>
      </c>
    </row>
    <row r="8954" spans="1:2">
      <c r="A8954">
        <v>0.66918504880601404</v>
      </c>
      <c r="B8954">
        <v>2.2330967605848193</v>
      </c>
    </row>
    <row r="8955" spans="1:2">
      <c r="A8955">
        <v>0.18527038823306707</v>
      </c>
      <c r="B8955">
        <v>29.133185681714728</v>
      </c>
    </row>
    <row r="8956" spans="1:2">
      <c r="A8956">
        <v>0.24535787280620469</v>
      </c>
      <c r="B8956">
        <v>16.611161647204145</v>
      </c>
    </row>
    <row r="8957" spans="1:2">
      <c r="A8957">
        <v>0.15202653563340718</v>
      </c>
      <c r="B8957">
        <v>43.267440198168117</v>
      </c>
    </row>
    <row r="8958" spans="1:2">
      <c r="A8958">
        <v>0.16740637098368372</v>
      </c>
      <c r="B8958">
        <v>35.682562583243993</v>
      </c>
    </row>
    <row r="8959" spans="1:2">
      <c r="A8959">
        <v>0.59424630153734626</v>
      </c>
      <c r="B8959">
        <v>2.8318290010399934</v>
      </c>
    </row>
    <row r="8960" spans="1:2">
      <c r="A8960">
        <v>0.64674803667165648</v>
      </c>
      <c r="B8960">
        <v>2.390725764996418</v>
      </c>
    </row>
    <row r="8961" spans="1:2">
      <c r="A8961">
        <v>0.24731140199495538</v>
      </c>
      <c r="B8961">
        <v>16.349772766734425</v>
      </c>
    </row>
    <row r="8962" spans="1:2">
      <c r="A8962">
        <v>0.30005556120528198</v>
      </c>
      <c r="B8962">
        <v>11.106996609344076</v>
      </c>
    </row>
    <row r="8963" spans="1:2">
      <c r="A8963">
        <v>0.98380410031317922</v>
      </c>
      <c r="B8963">
        <v>1.0331960649159968</v>
      </c>
    </row>
    <row r="8964" spans="1:2">
      <c r="A8964">
        <v>0.21022237523300458</v>
      </c>
      <c r="B8964">
        <v>22.627789113172135</v>
      </c>
    </row>
    <row r="8965" spans="1:2">
      <c r="A8965">
        <v>0.24707304403424701</v>
      </c>
      <c r="B8965">
        <v>16.381334107854709</v>
      </c>
    </row>
    <row r="8966" spans="1:2">
      <c r="A8966">
        <v>0.85441520976688068</v>
      </c>
      <c r="B8966">
        <v>1.3698154441721504</v>
      </c>
    </row>
    <row r="8967" spans="1:2">
      <c r="A8967">
        <v>9.2564138040662769E-3</v>
      </c>
      <c r="B8967">
        <v>11671.172214065393</v>
      </c>
    </row>
    <row r="8968" spans="1:2">
      <c r="A8968">
        <v>0.55581223810958691</v>
      </c>
      <c r="B8968">
        <v>3.2370081283448067</v>
      </c>
    </row>
    <row r="8969" spans="1:2">
      <c r="A8969">
        <v>0.79805048835978498</v>
      </c>
      <c r="B8969">
        <v>1.5701432069603418</v>
      </c>
    </row>
    <row r="8970" spans="1:2">
      <c r="A8970">
        <v>0.73944183245691297</v>
      </c>
      <c r="B8970">
        <v>1.8289084540951317</v>
      </c>
    </row>
    <row r="8971" spans="1:2">
      <c r="A8971">
        <v>0.2531375921258161</v>
      </c>
      <c r="B8971">
        <v>15.605824210058437</v>
      </c>
    </row>
    <row r="8972" spans="1:2">
      <c r="A8972">
        <v>3.78063909385844E-2</v>
      </c>
      <c r="B8972">
        <v>699.6318278033275</v>
      </c>
    </row>
    <row r="8973" spans="1:2">
      <c r="A8973">
        <v>0.45016268676587501</v>
      </c>
      <c r="B8973">
        <v>4.9347029117124155</v>
      </c>
    </row>
    <row r="8974" spans="1:2">
      <c r="A8974">
        <v>0.56731944613761631</v>
      </c>
      <c r="B8974">
        <v>3.1070243691004493</v>
      </c>
    </row>
    <row r="8975" spans="1:2">
      <c r="A8975">
        <v>0.22814435558391422</v>
      </c>
      <c r="B8975">
        <v>19.212352349316944</v>
      </c>
    </row>
    <row r="8976" spans="1:2">
      <c r="A8976">
        <v>0.39016426048332864</v>
      </c>
      <c r="B8976">
        <v>6.5690872480469737</v>
      </c>
    </row>
    <row r="8977" spans="1:2">
      <c r="A8977">
        <v>0.67995546104303273</v>
      </c>
      <c r="B8977">
        <v>2.1629130834851384</v>
      </c>
    </row>
    <row r="8978" spans="1:2">
      <c r="A8978">
        <v>0.26119959936416048</v>
      </c>
      <c r="B8978">
        <v>14.657334092133329</v>
      </c>
    </row>
    <row r="8979" spans="1:2">
      <c r="A8979">
        <v>0.84315250556659826</v>
      </c>
      <c r="B8979">
        <v>1.4066554401240723</v>
      </c>
    </row>
    <row r="8980" spans="1:2">
      <c r="A8980">
        <v>0.6957941366979421</v>
      </c>
      <c r="B8980">
        <v>2.0655631188376447</v>
      </c>
    </row>
    <row r="8981" spans="1:2">
      <c r="A8981">
        <v>0.62020249801149419</v>
      </c>
      <c r="B8981">
        <v>2.5997583259377155</v>
      </c>
    </row>
    <row r="8982" spans="1:2">
      <c r="A8982">
        <v>4.3692330389094813E-2</v>
      </c>
      <c r="B8982">
        <v>523.82905307636713</v>
      </c>
    </row>
    <row r="8983" spans="1:2">
      <c r="A8983">
        <v>0.52953938242669985</v>
      </c>
      <c r="B8983">
        <v>3.5661817305145385</v>
      </c>
    </row>
    <row r="8984" spans="1:2">
      <c r="A8984">
        <v>3.6180798278583781E-2</v>
      </c>
      <c r="B8984">
        <v>763.91266541430298</v>
      </c>
    </row>
    <row r="8985" spans="1:2">
      <c r="A8985">
        <v>0.38245359460627126</v>
      </c>
      <c r="B8985">
        <v>6.8366367584795533</v>
      </c>
    </row>
    <row r="8986" spans="1:2">
      <c r="A8986">
        <v>9.3157272255098844E-2</v>
      </c>
      <c r="B8986">
        <v>115.2302417752588</v>
      </c>
    </row>
    <row r="8987" spans="1:2">
      <c r="A8987">
        <v>0.61527031381145836</v>
      </c>
      <c r="B8987">
        <v>2.6416062130401428</v>
      </c>
    </row>
    <row r="8988" spans="1:2">
      <c r="A8988">
        <v>0.31237072518852216</v>
      </c>
      <c r="B8988">
        <v>10.248477414079566</v>
      </c>
    </row>
    <row r="8989" spans="1:2">
      <c r="A8989">
        <v>0.78246381028653911</v>
      </c>
      <c r="B8989">
        <v>1.6333207509925751</v>
      </c>
    </row>
    <row r="8990" spans="1:2">
      <c r="A8990">
        <v>0.89884402519833717</v>
      </c>
      <c r="B8990">
        <v>1.2377454204429312</v>
      </c>
    </row>
    <row r="8991" spans="1:2">
      <c r="A8991">
        <v>0.48475658684964884</v>
      </c>
      <c r="B8991">
        <v>4.2555192761544598</v>
      </c>
    </row>
    <row r="8992" spans="1:2">
      <c r="A8992">
        <v>0.82198201024146567</v>
      </c>
      <c r="B8992">
        <v>1.4800465485922087</v>
      </c>
    </row>
    <row r="8993" spans="1:2">
      <c r="A8993">
        <v>0.14453045749860594</v>
      </c>
      <c r="B8993">
        <v>47.871963993304554</v>
      </c>
    </row>
    <row r="8994" spans="1:2">
      <c r="A8994">
        <v>0.92801666456771104</v>
      </c>
      <c r="B8994">
        <v>1.1611503301858539</v>
      </c>
    </row>
    <row r="8995" spans="1:2">
      <c r="A8995">
        <v>0.16199352322009508</v>
      </c>
      <c r="B8995">
        <v>38.106994552706375</v>
      </c>
    </row>
    <row r="8996" spans="1:2">
      <c r="A8996">
        <v>0.30352606542018878</v>
      </c>
      <c r="B8996">
        <v>10.854454826457415</v>
      </c>
    </row>
    <row r="8997" spans="1:2">
      <c r="A8997">
        <v>0.9664693576074681</v>
      </c>
      <c r="B8997">
        <v>1.0705915762115183</v>
      </c>
    </row>
    <row r="8998" spans="1:2">
      <c r="A8998">
        <v>0.31059745966418895</v>
      </c>
      <c r="B8998">
        <v>10.365832843771004</v>
      </c>
    </row>
    <row r="8999" spans="1:2">
      <c r="A8999">
        <v>0.65125782481397199</v>
      </c>
      <c r="B8999">
        <v>2.3577301181040777</v>
      </c>
    </row>
    <row r="9000" spans="1:2">
      <c r="A9000">
        <v>0.98197293990577705</v>
      </c>
      <c r="B9000">
        <v>1.0370530179548509</v>
      </c>
    </row>
    <row r="9001" spans="1:2">
      <c r="A9001">
        <v>0.66869407744619647</v>
      </c>
      <c r="B9001">
        <v>2.2363771516841262</v>
      </c>
    </row>
    <row r="9002" spans="1:2">
      <c r="A9002">
        <v>0.13754496062580124</v>
      </c>
      <c r="B9002">
        <v>52.857988648279914</v>
      </c>
    </row>
    <row r="9003" spans="1:2">
      <c r="A9003">
        <v>0.69501578819076659</v>
      </c>
      <c r="B9003">
        <v>2.0701921596307051</v>
      </c>
    </row>
    <row r="9004" spans="1:2">
      <c r="A9004">
        <v>0.86985571714095777</v>
      </c>
      <c r="B9004">
        <v>1.3216168149857987</v>
      </c>
    </row>
    <row r="9005" spans="1:2">
      <c r="A9005">
        <v>0.99591690974686964</v>
      </c>
      <c r="B9005">
        <v>1.0082164690678785</v>
      </c>
    </row>
    <row r="9006" spans="1:2">
      <c r="A9006">
        <v>0.9491795467285824</v>
      </c>
      <c r="B9006">
        <v>1.1099495958125793</v>
      </c>
    </row>
    <row r="9007" spans="1:2">
      <c r="A9007">
        <v>0.44245477905484343</v>
      </c>
      <c r="B9007">
        <v>5.10813326841168</v>
      </c>
    </row>
    <row r="9008" spans="1:2">
      <c r="A9008">
        <v>0.47532085269733404</v>
      </c>
      <c r="B9008">
        <v>4.4261513966081862</v>
      </c>
    </row>
    <row r="9009" spans="1:2">
      <c r="A9009">
        <v>0.62619132886072393</v>
      </c>
      <c r="B9009">
        <v>2.5502684670983804</v>
      </c>
    </row>
    <row r="9010" spans="1:2">
      <c r="A9010">
        <v>0.40400767395115533</v>
      </c>
      <c r="B9010">
        <v>6.1266175572565809</v>
      </c>
    </row>
    <row r="9011" spans="1:2">
      <c r="A9011">
        <v>0.22784119973979067</v>
      </c>
      <c r="B9011">
        <v>19.263512646125665</v>
      </c>
    </row>
    <row r="9012" spans="1:2">
      <c r="A9012">
        <v>0.67157984801731718</v>
      </c>
      <c r="B9012">
        <v>2.2171990726665953</v>
      </c>
    </row>
    <row r="9013" spans="1:2">
      <c r="A9013">
        <v>0.61045660829665849</v>
      </c>
      <c r="B9013">
        <v>2.6834308058847101</v>
      </c>
    </row>
    <row r="9014" spans="1:2">
      <c r="A9014">
        <v>0.18085072173416283</v>
      </c>
      <c r="B9014">
        <v>30.574510132285095</v>
      </c>
    </row>
    <row r="9015" spans="1:2">
      <c r="A9015">
        <v>0.53982533426143808</v>
      </c>
      <c r="B9015">
        <v>3.4315748427564823</v>
      </c>
    </row>
    <row r="9016" spans="1:2">
      <c r="A9016">
        <v>0.10659929469453155</v>
      </c>
      <c r="B9016">
        <v>88.001755865180641</v>
      </c>
    </row>
    <row r="9017" spans="1:2">
      <c r="A9017">
        <v>0.37034605976719304</v>
      </c>
      <c r="B9017">
        <v>7.2909571054382809</v>
      </c>
    </row>
    <row r="9018" spans="1:2">
      <c r="A9018">
        <v>0.44445103983372025</v>
      </c>
      <c r="B9018">
        <v>5.0623497521325005</v>
      </c>
    </row>
    <row r="9019" spans="1:2">
      <c r="A9019">
        <v>0.948211456442831</v>
      </c>
      <c r="B9019">
        <v>1.1122171911750296</v>
      </c>
    </row>
    <row r="9020" spans="1:2">
      <c r="A9020">
        <v>0.36969919436261556</v>
      </c>
      <c r="B9020">
        <v>7.3164935092720453</v>
      </c>
    </row>
    <row r="9021" spans="1:2">
      <c r="A9021">
        <v>0.84081183085776079</v>
      </c>
      <c r="B9021">
        <v>1.414498112167349</v>
      </c>
    </row>
    <row r="9022" spans="1:2">
      <c r="A9022">
        <v>0.86131947015738319</v>
      </c>
      <c r="B9022">
        <v>1.3479428235030249</v>
      </c>
    </row>
    <row r="9023" spans="1:2">
      <c r="A9023">
        <v>0.17475236241289172</v>
      </c>
      <c r="B9023">
        <v>32.745670612007871</v>
      </c>
    </row>
    <row r="9024" spans="1:2">
      <c r="A9024">
        <v>1.7186042186766226E-2</v>
      </c>
      <c r="B9024">
        <v>3385.6982804187373</v>
      </c>
    </row>
    <row r="9025" spans="1:2">
      <c r="A9025">
        <v>0.79862476235804425</v>
      </c>
      <c r="B9025">
        <v>1.5678859059952019</v>
      </c>
    </row>
    <row r="9026" spans="1:2">
      <c r="A9026">
        <v>0.77055080396620124</v>
      </c>
      <c r="B9026">
        <v>1.6842146634761181</v>
      </c>
    </row>
    <row r="9027" spans="1:2">
      <c r="A9027">
        <v>0.53840218593265932</v>
      </c>
      <c r="B9027">
        <v>3.4497400528800837</v>
      </c>
    </row>
    <row r="9028" spans="1:2">
      <c r="A9028">
        <v>0.16591390074341206</v>
      </c>
      <c r="B9028">
        <v>36.327411382483</v>
      </c>
    </row>
    <row r="9029" spans="1:2">
      <c r="A9029">
        <v>0.67688514543724931</v>
      </c>
      <c r="B9029">
        <v>2.1825793062061551</v>
      </c>
    </row>
    <row r="9030" spans="1:2">
      <c r="A9030">
        <v>0.80935572652218646</v>
      </c>
      <c r="B9030">
        <v>1.5265854270780781</v>
      </c>
    </row>
    <row r="9031" spans="1:2">
      <c r="A9031">
        <v>0.9351500881257353</v>
      </c>
      <c r="B9031">
        <v>1.1435031406860172</v>
      </c>
    </row>
    <row r="9032" spans="1:2">
      <c r="A9032">
        <v>0.21498289875330223</v>
      </c>
      <c r="B9032">
        <v>21.636757173538218</v>
      </c>
    </row>
    <row r="9033" spans="1:2">
      <c r="A9033">
        <v>0.77940073566997237</v>
      </c>
      <c r="B9033">
        <v>1.64618400364635</v>
      </c>
    </row>
    <row r="9034" spans="1:2">
      <c r="A9034">
        <v>0.59437518941828582</v>
      </c>
      <c r="B9034">
        <v>2.830600992628864</v>
      </c>
    </row>
    <row r="9035" spans="1:2">
      <c r="A9035">
        <v>0.89701357212245214</v>
      </c>
      <c r="B9035">
        <v>1.2428020809414229</v>
      </c>
    </row>
    <row r="9036" spans="1:2">
      <c r="A9036">
        <v>4.4990192785839156E-2</v>
      </c>
      <c r="B9036">
        <v>494.04247837895326</v>
      </c>
    </row>
    <row r="9037" spans="1:2">
      <c r="A9037">
        <v>0.97290284035173191</v>
      </c>
      <c r="B9037">
        <v>1.0564794586674002</v>
      </c>
    </row>
    <row r="9038" spans="1:2">
      <c r="A9038">
        <v>0.33267364462823812</v>
      </c>
      <c r="B9038">
        <v>9.0357292207905946</v>
      </c>
    </row>
    <row r="9039" spans="1:2">
      <c r="A9039">
        <v>0.39441878238590422</v>
      </c>
      <c r="B9039">
        <v>6.428132556595469</v>
      </c>
    </row>
    <row r="9040" spans="1:2">
      <c r="A9040">
        <v>0.92843970247123875</v>
      </c>
      <c r="B9040">
        <v>1.1600924290825434</v>
      </c>
    </row>
    <row r="9041" spans="1:2">
      <c r="A9041">
        <v>0.66591220340747892</v>
      </c>
      <c r="B9041">
        <v>2.2551012850125089</v>
      </c>
    </row>
    <row r="9042" spans="1:2">
      <c r="A9042">
        <v>0.80563118355011731</v>
      </c>
      <c r="B9042">
        <v>1.5407332811614163</v>
      </c>
    </row>
    <row r="9043" spans="1:2">
      <c r="A9043">
        <v>0.80506192278648681</v>
      </c>
      <c r="B9043">
        <v>1.542912962180822</v>
      </c>
    </row>
    <row r="9044" spans="1:2">
      <c r="A9044">
        <v>0.4826063773720497</v>
      </c>
      <c r="B9044">
        <v>4.2935239208785321</v>
      </c>
    </row>
    <row r="9045" spans="1:2">
      <c r="A9045">
        <v>0.41677778297495216</v>
      </c>
      <c r="B9045">
        <v>5.7569290847866581</v>
      </c>
    </row>
    <row r="9046" spans="1:2">
      <c r="A9046">
        <v>0.94239433518723192</v>
      </c>
      <c r="B9046">
        <v>1.1259903441259898</v>
      </c>
    </row>
    <row r="9047" spans="1:2">
      <c r="A9047">
        <v>0.89868115305201024</v>
      </c>
      <c r="B9047">
        <v>1.2381941057647032</v>
      </c>
    </row>
    <row r="9048" spans="1:2">
      <c r="A9048">
        <v>0.43022267776671663</v>
      </c>
      <c r="B9048">
        <v>5.4027317113263207</v>
      </c>
    </row>
    <row r="9049" spans="1:2">
      <c r="A9049">
        <v>0.99935613193152384</v>
      </c>
      <c r="B9049">
        <v>1.0012889809037844</v>
      </c>
    </row>
    <row r="9050" spans="1:2">
      <c r="A9050">
        <v>0.23202760622245933</v>
      </c>
      <c r="B9050">
        <v>18.574651787203067</v>
      </c>
    </row>
    <row r="9051" spans="1:2">
      <c r="A9051">
        <v>4.8963153621247146E-2</v>
      </c>
      <c r="B9051">
        <v>417.12021319940658</v>
      </c>
    </row>
    <row r="9052" spans="1:2">
      <c r="A9052">
        <v>0.47567741849185685</v>
      </c>
      <c r="B9052">
        <v>4.4195182346512905</v>
      </c>
    </row>
    <row r="9053" spans="1:2">
      <c r="A9053">
        <v>0.50344245314054969</v>
      </c>
      <c r="B9053">
        <v>3.9454843958097219</v>
      </c>
    </row>
    <row r="9054" spans="1:2">
      <c r="A9054">
        <v>0.60940421883751661</v>
      </c>
      <c r="B9054">
        <v>2.6927069238497743</v>
      </c>
    </row>
    <row r="9055" spans="1:2">
      <c r="A9055">
        <v>0.19439366367694877</v>
      </c>
      <c r="B9055">
        <v>26.462799743011434</v>
      </c>
    </row>
    <row r="9056" spans="1:2">
      <c r="A9056">
        <v>0.26961352755612378</v>
      </c>
      <c r="B9056">
        <v>13.756775269360904</v>
      </c>
    </row>
    <row r="9057" spans="1:2">
      <c r="A9057">
        <v>0.99318614749807765</v>
      </c>
      <c r="B9057">
        <v>1.0137682670586463</v>
      </c>
    </row>
    <row r="9058" spans="1:2">
      <c r="A9058">
        <v>0.43398050192233528</v>
      </c>
      <c r="B9058">
        <v>5.309572612223576</v>
      </c>
    </row>
    <row r="9059" spans="1:2">
      <c r="A9059">
        <v>0.28382444640492244</v>
      </c>
      <c r="B9059">
        <v>12.413675860242799</v>
      </c>
    </row>
    <row r="9060" spans="1:2">
      <c r="A9060">
        <v>1.864565088000214E-2</v>
      </c>
      <c r="B9060">
        <v>2876.3710132565134</v>
      </c>
    </row>
    <row r="9061" spans="1:2">
      <c r="A9061">
        <v>0.85965474679331733</v>
      </c>
      <c r="B9061">
        <v>1.3531684670048336</v>
      </c>
    </row>
    <row r="9062" spans="1:2">
      <c r="A9062">
        <v>0.99116747629724644</v>
      </c>
      <c r="B9062">
        <v>1.0179018748102557</v>
      </c>
    </row>
    <row r="9063" spans="1:2">
      <c r="A9063">
        <v>0.40161353340571981</v>
      </c>
      <c r="B9063">
        <v>6.1998805448513146</v>
      </c>
    </row>
    <row r="9064" spans="1:2">
      <c r="A9064">
        <v>0.73689347261766258</v>
      </c>
      <c r="B9064">
        <v>1.8415799622119364</v>
      </c>
    </row>
    <row r="9065" spans="1:2">
      <c r="A9065">
        <v>0.84104545494581284</v>
      </c>
      <c r="B9065">
        <v>1.4137123878473212</v>
      </c>
    </row>
    <row r="9066" spans="1:2">
      <c r="A9066">
        <v>0.21458454494649537</v>
      </c>
      <c r="B9066">
        <v>21.717164500212867</v>
      </c>
    </row>
    <row r="9067" spans="1:2">
      <c r="A9067">
        <v>0.88467453884141012</v>
      </c>
      <c r="B9067">
        <v>1.277711910840905</v>
      </c>
    </row>
    <row r="9068" spans="1:2">
      <c r="A9068">
        <v>0.45836984926800994</v>
      </c>
      <c r="B9068">
        <v>4.7595721473165415</v>
      </c>
    </row>
    <row r="9069" spans="1:2">
      <c r="A9069">
        <v>0.75967169302347237</v>
      </c>
      <c r="B9069">
        <v>1.732798694386964</v>
      </c>
    </row>
    <row r="9070" spans="1:2">
      <c r="A9070">
        <v>0.94535812939256392</v>
      </c>
      <c r="B9070">
        <v>1.1189412220703827</v>
      </c>
    </row>
    <row r="9071" spans="1:2">
      <c r="A9071">
        <v>5.0862497582702781E-2</v>
      </c>
      <c r="B9071">
        <v>386.54907251088332</v>
      </c>
    </row>
    <row r="9072" spans="1:2">
      <c r="A9072">
        <v>0.81225693492257145</v>
      </c>
      <c r="B9072">
        <v>1.5156996281238635</v>
      </c>
    </row>
    <row r="9073" spans="1:2">
      <c r="A9073">
        <v>0.65579807249691391</v>
      </c>
      <c r="B9073">
        <v>2.3251968624533412</v>
      </c>
    </row>
    <row r="9074" spans="1:2">
      <c r="A9074">
        <v>0.17648642626685174</v>
      </c>
      <c r="B9074">
        <v>32.105348016669879</v>
      </c>
    </row>
    <row r="9075" spans="1:2">
      <c r="A9075">
        <v>0.51946767290909346</v>
      </c>
      <c r="B9075">
        <v>3.7058082844173383</v>
      </c>
    </row>
    <row r="9076" spans="1:2">
      <c r="A9076">
        <v>0.19924912433390141</v>
      </c>
      <c r="B9076">
        <v>25.188781385150705</v>
      </c>
    </row>
    <row r="9077" spans="1:2">
      <c r="A9077">
        <v>0.57536837534089447</v>
      </c>
      <c r="B9077">
        <v>3.0207029859309209</v>
      </c>
    </row>
    <row r="9078" spans="1:2">
      <c r="A9078">
        <v>6.9038247556058474E-2</v>
      </c>
      <c r="B9078">
        <v>209.80724559811759</v>
      </c>
    </row>
    <row r="9079" spans="1:2">
      <c r="A9079">
        <v>0.96717917562007161</v>
      </c>
      <c r="B9079">
        <v>1.069020726988356</v>
      </c>
    </row>
    <row r="9080" spans="1:2">
      <c r="A9080">
        <v>0.49671413005027265</v>
      </c>
      <c r="B9080">
        <v>4.0530967510795923</v>
      </c>
    </row>
    <row r="9081" spans="1:2">
      <c r="A9081">
        <v>0.67152100872373666</v>
      </c>
      <c r="B9081">
        <v>2.2175876357671163</v>
      </c>
    </row>
    <row r="9082" spans="1:2">
      <c r="A9082">
        <v>3.7238452219223284E-2</v>
      </c>
      <c r="B9082">
        <v>721.13530274023674</v>
      </c>
    </row>
    <row r="9083" spans="1:2">
      <c r="A9083">
        <v>0.28085881520137157</v>
      </c>
      <c r="B9083">
        <v>12.677215737491805</v>
      </c>
    </row>
    <row r="9084" spans="1:2">
      <c r="A9084">
        <v>2.5082149741874282E-2</v>
      </c>
      <c r="B9084">
        <v>1589.5364359844205</v>
      </c>
    </row>
    <row r="9085" spans="1:2">
      <c r="A9085">
        <v>0.34724665247250308</v>
      </c>
      <c r="B9085">
        <v>8.2932329497871127</v>
      </c>
    </row>
    <row r="9086" spans="1:2">
      <c r="A9086">
        <v>0.23891776890524463</v>
      </c>
      <c r="B9086">
        <v>17.518749349929184</v>
      </c>
    </row>
    <row r="9087" spans="1:2">
      <c r="A9087">
        <v>0.50295656177243542</v>
      </c>
      <c r="B9087">
        <v>3.9531113082397935</v>
      </c>
    </row>
    <row r="9088" spans="1:2">
      <c r="A9088">
        <v>0.99710866813632437</v>
      </c>
      <c r="B9088">
        <v>1.0058078401616606</v>
      </c>
    </row>
    <row r="9089" spans="1:2">
      <c r="A9089">
        <v>0.58424622044349461</v>
      </c>
      <c r="B9089">
        <v>2.9295989874664055</v>
      </c>
    </row>
    <row r="9090" spans="1:2">
      <c r="A9090">
        <v>0.85581562774793873</v>
      </c>
      <c r="B9090">
        <v>1.3653361040074483</v>
      </c>
    </row>
    <row r="9091" spans="1:2">
      <c r="A9091">
        <v>0.25868777475682703</v>
      </c>
      <c r="B9091">
        <v>14.943357619421192</v>
      </c>
    </row>
    <row r="9092" spans="1:2">
      <c r="A9092">
        <v>7.0468168723432534E-2</v>
      </c>
      <c r="B9092">
        <v>201.37893001025131</v>
      </c>
    </row>
    <row r="9093" spans="1:2">
      <c r="A9093">
        <v>0.48788384107371208</v>
      </c>
      <c r="B9093">
        <v>4.201139777625948</v>
      </c>
    </row>
    <row r="9094" spans="1:2">
      <c r="A9094">
        <v>0.56911242693832986</v>
      </c>
      <c r="B9094">
        <v>3.0874779337789193</v>
      </c>
    </row>
    <row r="9095" spans="1:2">
      <c r="A9095">
        <v>0.96088298686172235</v>
      </c>
      <c r="B9095">
        <v>1.0830761489841128</v>
      </c>
    </row>
    <row r="9096" spans="1:2">
      <c r="A9096">
        <v>0.22286047666894371</v>
      </c>
      <c r="B9096">
        <v>20.134177354752943</v>
      </c>
    </row>
    <row r="9097" spans="1:2">
      <c r="A9097">
        <v>0.41442415535756161</v>
      </c>
      <c r="B9097">
        <v>5.8225051050767505</v>
      </c>
    </row>
    <row r="9098" spans="1:2">
      <c r="A9098">
        <v>0.42915220284620403</v>
      </c>
      <c r="B9098">
        <v>5.429718416333678</v>
      </c>
    </row>
    <row r="9099" spans="1:2">
      <c r="A9099">
        <v>0.26489617384323605</v>
      </c>
      <c r="B9099">
        <v>14.251107930094451</v>
      </c>
    </row>
    <row r="9100" spans="1:2">
      <c r="A9100">
        <v>0.30392873542306464</v>
      </c>
      <c r="B9100">
        <v>10.825712114945405</v>
      </c>
    </row>
    <row r="9101" spans="1:2">
      <c r="A9101">
        <v>0.71193486813137263</v>
      </c>
      <c r="B9101">
        <v>1.9729654158931385</v>
      </c>
    </row>
    <row r="9102" spans="1:2">
      <c r="A9102">
        <v>0.1915433763781178</v>
      </c>
      <c r="B9102">
        <v>27.256226080155749</v>
      </c>
    </row>
    <row r="9103" spans="1:2">
      <c r="A9103">
        <v>0.45798863068375173</v>
      </c>
      <c r="B9103">
        <v>4.7674989489041772</v>
      </c>
    </row>
    <row r="9104" spans="1:2">
      <c r="A9104">
        <v>0.84037203529613436</v>
      </c>
      <c r="B9104">
        <v>1.4159790104982291</v>
      </c>
    </row>
    <row r="9105" spans="1:2">
      <c r="A9105">
        <v>0.97305336636611184</v>
      </c>
      <c r="B9105">
        <v>1.0561526208035537</v>
      </c>
    </row>
    <row r="9106" spans="1:2">
      <c r="A9106">
        <v>3.8008926949887112E-2</v>
      </c>
      <c r="B9106">
        <v>692.19551664976382</v>
      </c>
    </row>
    <row r="9107" spans="1:2">
      <c r="A9107">
        <v>0.51333391319761645</v>
      </c>
      <c r="B9107">
        <v>3.7948978188273821</v>
      </c>
    </row>
    <row r="9108" spans="1:2">
      <c r="A9108">
        <v>0.39428258255683279</v>
      </c>
      <c r="B9108">
        <v>6.432574354489196</v>
      </c>
    </row>
    <row r="9109" spans="1:2">
      <c r="A9109">
        <v>0.51462219675814413</v>
      </c>
      <c r="B9109">
        <v>3.7759216255511139</v>
      </c>
    </row>
    <row r="9110" spans="1:2">
      <c r="A9110">
        <v>0.82720592751944744</v>
      </c>
      <c r="B9110">
        <v>1.4614121860890343</v>
      </c>
    </row>
    <row r="9111" spans="1:2">
      <c r="A9111">
        <v>0.76222844506601284</v>
      </c>
      <c r="B9111">
        <v>1.7211934958034236</v>
      </c>
    </row>
    <row r="9112" spans="1:2">
      <c r="A9112">
        <v>0.96743465049096611</v>
      </c>
      <c r="B9112">
        <v>1.0684561992000554</v>
      </c>
    </row>
    <row r="9113" spans="1:2">
      <c r="A9113">
        <v>0.69743871965281701</v>
      </c>
      <c r="B9113">
        <v>2.0558332753515369</v>
      </c>
    </row>
    <row r="9114" spans="1:2">
      <c r="A9114">
        <v>0.6879013902779878</v>
      </c>
      <c r="B9114">
        <v>2.1132341760099189</v>
      </c>
    </row>
    <row r="9115" spans="1:2">
      <c r="A9115">
        <v>0.66362087888131516</v>
      </c>
      <c r="B9115">
        <v>2.2707008224851095</v>
      </c>
    </row>
    <row r="9116" spans="1:2">
      <c r="A9116">
        <v>0.5358051473535248</v>
      </c>
      <c r="B9116">
        <v>3.483262763040412</v>
      </c>
    </row>
    <row r="9117" spans="1:2">
      <c r="A9117">
        <v>0.85909287003809642</v>
      </c>
      <c r="B9117">
        <v>1.3549390847574996</v>
      </c>
    </row>
    <row r="9118" spans="1:2">
      <c r="A9118">
        <v>0.57190818887992867</v>
      </c>
      <c r="B9118">
        <v>3.057365565578579</v>
      </c>
    </row>
    <row r="9119" spans="1:2">
      <c r="A9119">
        <v>2.1985295366464541E-3</v>
      </c>
      <c r="B9119">
        <v>206888.04262553909</v>
      </c>
    </row>
    <row r="9120" spans="1:2">
      <c r="A9120">
        <v>0.82274955404757932</v>
      </c>
      <c r="B9120">
        <v>1.4772863631443567</v>
      </c>
    </row>
    <row r="9121" spans="1:2">
      <c r="A9121">
        <v>0.74947254467806279</v>
      </c>
      <c r="B9121">
        <v>1.7802809470216632</v>
      </c>
    </row>
    <row r="9122" spans="1:2">
      <c r="A9122">
        <v>0.18666930906409096</v>
      </c>
      <c r="B9122">
        <v>28.698167100770075</v>
      </c>
    </row>
    <row r="9123" spans="1:2">
      <c r="A9123">
        <v>0.40216069918492181</v>
      </c>
      <c r="B9123">
        <v>6.183021340501905</v>
      </c>
    </row>
    <row r="9124" spans="1:2">
      <c r="A9124">
        <v>0.65330005958580895</v>
      </c>
      <c r="B9124">
        <v>2.3430124936833674</v>
      </c>
    </row>
    <row r="9125" spans="1:2">
      <c r="A9125">
        <v>9.8022379656979908E-2</v>
      </c>
      <c r="B9125">
        <v>104.07574226458236</v>
      </c>
    </row>
    <row r="9126" spans="1:2">
      <c r="A9126">
        <v>0.2436353988967852</v>
      </c>
      <c r="B9126">
        <v>16.846869885508468</v>
      </c>
    </row>
    <row r="9127" spans="1:2">
      <c r="A9127">
        <v>0.61259496549877501</v>
      </c>
      <c r="B9127">
        <v>2.6647296444562536</v>
      </c>
    </row>
    <row r="9128" spans="1:2">
      <c r="A9128">
        <v>0.14177345835503408</v>
      </c>
      <c r="B9128">
        <v>49.751952947049205</v>
      </c>
    </row>
    <row r="9129" spans="1:2">
      <c r="A9129">
        <v>0.52337211093552449</v>
      </c>
      <c r="B9129">
        <v>3.6507227053040849</v>
      </c>
    </row>
    <row r="9130" spans="1:2">
      <c r="A9130">
        <v>0.12076455082368609</v>
      </c>
      <c r="B9130">
        <v>68.567933241586843</v>
      </c>
    </row>
    <row r="9131" spans="1:2">
      <c r="A9131">
        <v>0.66369781060766986</v>
      </c>
      <c r="B9131">
        <v>2.2701744419333316</v>
      </c>
    </row>
    <row r="9132" spans="1:2">
      <c r="A9132">
        <v>0.85614053056898953</v>
      </c>
      <c r="B9132">
        <v>1.3643000185441525</v>
      </c>
    </row>
    <row r="9133" spans="1:2">
      <c r="A9133">
        <v>0.20010257489447181</v>
      </c>
      <c r="B9133">
        <v>24.974375990916862</v>
      </c>
    </row>
    <row r="9134" spans="1:2">
      <c r="A9134">
        <v>0.82046059639265523</v>
      </c>
      <c r="B9134">
        <v>1.4855406603009589</v>
      </c>
    </row>
    <row r="9135" spans="1:2">
      <c r="A9135">
        <v>0.89747577455428784</v>
      </c>
      <c r="B9135">
        <v>1.2415223177547585</v>
      </c>
    </row>
    <row r="9136" spans="1:2">
      <c r="A9136">
        <v>0.42971824958197491</v>
      </c>
      <c r="B9136">
        <v>5.4154232351524607</v>
      </c>
    </row>
    <row r="9137" spans="1:2">
      <c r="A9137">
        <v>0.93847511868904854</v>
      </c>
      <c r="B9137">
        <v>1.1354145995565335</v>
      </c>
    </row>
    <row r="9138" spans="1:2">
      <c r="A9138">
        <v>0.95835759542110788</v>
      </c>
      <c r="B9138">
        <v>1.0887917504126083</v>
      </c>
    </row>
    <row r="9139" spans="1:2">
      <c r="A9139">
        <v>0.62955041306816972</v>
      </c>
      <c r="B9139">
        <v>2.5231262014603395</v>
      </c>
    </row>
    <row r="9140" spans="1:2">
      <c r="A9140">
        <v>9.9733591051368364E-2</v>
      </c>
      <c r="B9140">
        <v>100.53495469758217</v>
      </c>
    </row>
    <row r="9141" spans="1:2">
      <c r="A9141">
        <v>0.74639332625225574</v>
      </c>
      <c r="B9141">
        <v>1.795000214564163</v>
      </c>
    </row>
    <row r="9142" spans="1:2">
      <c r="A9142">
        <v>0.9167946409054526</v>
      </c>
      <c r="B9142">
        <v>1.189750423465225</v>
      </c>
    </row>
    <row r="9143" spans="1:2">
      <c r="A9143">
        <v>0.29224934074309505</v>
      </c>
      <c r="B9143">
        <v>11.708275141595312</v>
      </c>
    </row>
    <row r="9144" spans="1:2">
      <c r="A9144">
        <v>0.85733802887345956</v>
      </c>
      <c r="B9144">
        <v>1.360491471798049</v>
      </c>
    </row>
    <row r="9145" spans="1:2">
      <c r="A9145">
        <v>0.82633239551571513</v>
      </c>
      <c r="B9145">
        <v>1.4645035935573039</v>
      </c>
    </row>
    <row r="9146" spans="1:2">
      <c r="A9146">
        <v>0.32198326212881501</v>
      </c>
      <c r="B9146">
        <v>9.645692392649309</v>
      </c>
    </row>
    <row r="9147" spans="1:2">
      <c r="A9147">
        <v>3.9382473436013754E-3</v>
      </c>
      <c r="B9147">
        <v>64475.396640600215</v>
      </c>
    </row>
    <row r="9148" spans="1:2">
      <c r="A9148">
        <v>0.92021702709494146</v>
      </c>
      <c r="B9148">
        <v>1.1809172599953472</v>
      </c>
    </row>
    <row r="9149" spans="1:2">
      <c r="A9149">
        <v>0.78659034204440381</v>
      </c>
      <c r="B9149">
        <v>1.6162285738731406</v>
      </c>
    </row>
    <row r="9150" spans="1:2">
      <c r="A9150">
        <v>0.39932717486359426</v>
      </c>
      <c r="B9150">
        <v>6.2710789547801173</v>
      </c>
    </row>
    <row r="9151" spans="1:2">
      <c r="A9151">
        <v>0.18003606389581961</v>
      </c>
      <c r="B9151">
        <v>30.851833655575209</v>
      </c>
    </row>
    <row r="9152" spans="1:2">
      <c r="A9152">
        <v>0.62842107667833158</v>
      </c>
      <c r="B9152">
        <v>2.5322029772846482</v>
      </c>
    </row>
    <row r="9153" spans="1:2">
      <c r="A9153">
        <v>0.11767193291783151</v>
      </c>
      <c r="B9153">
        <v>72.21945808022285</v>
      </c>
    </row>
    <row r="9154" spans="1:2">
      <c r="A9154">
        <v>0.47611086400420977</v>
      </c>
      <c r="B9154">
        <v>4.4114749467884948</v>
      </c>
    </row>
    <row r="9155" spans="1:2">
      <c r="A9155">
        <v>0.40647477038821145</v>
      </c>
      <c r="B9155">
        <v>6.0524723095251458</v>
      </c>
    </row>
    <row r="9156" spans="1:2">
      <c r="A9156">
        <v>3.2696630814177841E-2</v>
      </c>
      <c r="B9156">
        <v>935.39273561245557</v>
      </c>
    </row>
    <row r="9157" spans="1:2">
      <c r="A9157">
        <v>0.14068423562268073</v>
      </c>
      <c r="B9157">
        <v>50.525326592321626</v>
      </c>
    </row>
    <row r="9158" spans="1:2">
      <c r="A9158">
        <v>0.64987088235739865</v>
      </c>
      <c r="B9158">
        <v>2.3678045052356906</v>
      </c>
    </row>
    <row r="9159" spans="1:2">
      <c r="A9159">
        <v>0.1058125836846886</v>
      </c>
      <c r="B9159">
        <v>89.315197343768389</v>
      </c>
    </row>
    <row r="9160" spans="1:2">
      <c r="A9160">
        <v>0.85044710818206903</v>
      </c>
      <c r="B9160">
        <v>1.3826281110376155</v>
      </c>
    </row>
    <row r="9161" spans="1:2">
      <c r="A9161">
        <v>5.9468106466763038E-2</v>
      </c>
      <c r="B9161">
        <v>282.76898923090619</v>
      </c>
    </row>
    <row r="9162" spans="1:2">
      <c r="A9162">
        <v>0.13902919990065499</v>
      </c>
      <c r="B9162">
        <v>51.735416898567514</v>
      </c>
    </row>
    <row r="9163" spans="1:2">
      <c r="A9163">
        <v>0.28260558724766849</v>
      </c>
      <c r="B9163">
        <v>12.520985493539172</v>
      </c>
    </row>
    <row r="9164" spans="1:2">
      <c r="A9164">
        <v>0.50518220094147015</v>
      </c>
      <c r="B9164">
        <v>3.9183562491599719</v>
      </c>
    </row>
    <row r="9165" spans="1:2">
      <c r="A9165">
        <v>4.212423059835424E-2</v>
      </c>
      <c r="B9165">
        <v>563.55464914873198</v>
      </c>
    </row>
    <row r="9166" spans="1:2">
      <c r="A9166">
        <v>0.68225908639228061</v>
      </c>
      <c r="B9166">
        <v>2.1483317321685704</v>
      </c>
    </row>
    <row r="9167" spans="1:2">
      <c r="A9167">
        <v>0.81996527788949058</v>
      </c>
      <c r="B9167">
        <v>1.4873359510020367</v>
      </c>
    </row>
    <row r="9168" spans="1:2">
      <c r="A9168">
        <v>0.17693874168391943</v>
      </c>
      <c r="B9168">
        <v>31.941413510414566</v>
      </c>
    </row>
    <row r="9169" spans="1:2">
      <c r="A9169">
        <v>1.4945290503145081E-2</v>
      </c>
      <c r="B9169">
        <v>4477.0431241501601</v>
      </c>
    </row>
    <row r="9170" spans="1:2">
      <c r="A9170">
        <v>0.47013906127217986</v>
      </c>
      <c r="B9170">
        <v>4.5242576388781384</v>
      </c>
    </row>
    <row r="9171" spans="1:2">
      <c r="A9171">
        <v>0.76654772356081669</v>
      </c>
      <c r="B9171">
        <v>1.7018512716968288</v>
      </c>
    </row>
    <row r="9172" spans="1:2">
      <c r="A9172">
        <v>0.76398619957964442</v>
      </c>
      <c r="B9172">
        <v>1.7132824753531599</v>
      </c>
    </row>
    <row r="9173" spans="1:2">
      <c r="A9173">
        <v>0.76790019506279261</v>
      </c>
      <c r="B9173">
        <v>1.6958617475108171</v>
      </c>
    </row>
    <row r="9174" spans="1:2">
      <c r="A9174">
        <v>0.88173623375808141</v>
      </c>
      <c r="B9174">
        <v>1.2862418151390904</v>
      </c>
    </row>
    <row r="9175" spans="1:2">
      <c r="A9175">
        <v>0.86815709204147229</v>
      </c>
      <c r="B9175">
        <v>1.32679359166967</v>
      </c>
    </row>
    <row r="9176" spans="1:2">
      <c r="A9176">
        <v>0.50220565944411533</v>
      </c>
      <c r="B9176">
        <v>3.9649415997504005</v>
      </c>
    </row>
    <row r="9177" spans="1:2">
      <c r="A9177">
        <v>0.34623466727395003</v>
      </c>
      <c r="B9177">
        <v>8.341783224518057</v>
      </c>
    </row>
    <row r="9178" spans="1:2">
      <c r="A9178">
        <v>0.61489478011218157</v>
      </c>
      <c r="B9178">
        <v>2.6448338061513645</v>
      </c>
    </row>
    <row r="9179" spans="1:2">
      <c r="A9179">
        <v>0.55061751553037652</v>
      </c>
      <c r="B9179">
        <v>3.2983744299732085</v>
      </c>
    </row>
    <row r="9180" spans="1:2">
      <c r="A9180">
        <v>0.99598648389080613</v>
      </c>
      <c r="B9180">
        <v>1.008075617060602</v>
      </c>
    </row>
    <row r="9181" spans="1:2">
      <c r="A9181">
        <v>0.4831074963631854</v>
      </c>
      <c r="B9181">
        <v>4.2846213453620114</v>
      </c>
    </row>
    <row r="9182" spans="1:2">
      <c r="A9182">
        <v>0.47044629940730687</v>
      </c>
      <c r="B9182">
        <v>4.5183501821318943</v>
      </c>
    </row>
    <row r="9183" spans="1:2">
      <c r="A9183">
        <v>0.48527969703145413</v>
      </c>
      <c r="B9183">
        <v>4.2463496955850779</v>
      </c>
    </row>
    <row r="9184" spans="1:2">
      <c r="A9184">
        <v>0.1911492993690036</v>
      </c>
      <c r="B9184">
        <v>27.368725828435064</v>
      </c>
    </row>
    <row r="9185" spans="1:2">
      <c r="A9185">
        <v>0.7100464616135842</v>
      </c>
      <c r="B9185">
        <v>1.9834737850840722</v>
      </c>
    </row>
    <row r="9186" spans="1:2">
      <c r="A9186">
        <v>0.62481446119783168</v>
      </c>
      <c r="B9186">
        <v>2.5615206109514586</v>
      </c>
    </row>
    <row r="9187" spans="1:2">
      <c r="A9187">
        <v>0.62544937243134258</v>
      </c>
      <c r="B9187">
        <v>2.5563227074548602</v>
      </c>
    </row>
    <row r="9188" spans="1:2">
      <c r="A9188">
        <v>0.30983153537860275</v>
      </c>
      <c r="B9188">
        <v>10.417146255254144</v>
      </c>
    </row>
    <row r="9189" spans="1:2">
      <c r="A9189">
        <v>0.36941872384363639</v>
      </c>
      <c r="B9189">
        <v>7.3276074002750704</v>
      </c>
    </row>
    <row r="9190" spans="1:2">
      <c r="A9190">
        <v>0.24961097562033974</v>
      </c>
      <c r="B9190">
        <v>16.049911591313606</v>
      </c>
    </row>
    <row r="9191" spans="1:2">
      <c r="A9191">
        <v>0.85879715083548214</v>
      </c>
      <c r="B9191">
        <v>1.3558723679918743</v>
      </c>
    </row>
    <row r="9192" spans="1:2">
      <c r="A9192">
        <v>0.76055211334006012</v>
      </c>
      <c r="B9192">
        <v>1.7287892172427317</v>
      </c>
    </row>
    <row r="9193" spans="1:2">
      <c r="A9193">
        <v>0.85401545046603111</v>
      </c>
      <c r="B9193">
        <v>1.3710981484304852</v>
      </c>
    </row>
    <row r="9194" spans="1:2">
      <c r="A9194">
        <v>0.79742311533816679</v>
      </c>
      <c r="B9194">
        <v>1.5726148006965748</v>
      </c>
    </row>
    <row r="9195" spans="1:2">
      <c r="A9195">
        <v>0.70771718875080936</v>
      </c>
      <c r="B9195">
        <v>1.9965514794041699</v>
      </c>
    </row>
    <row r="9196" spans="1:2">
      <c r="A9196">
        <v>0.33440599166671969</v>
      </c>
      <c r="B9196">
        <v>8.9423548499690426</v>
      </c>
    </row>
    <row r="9197" spans="1:2">
      <c r="A9197">
        <v>0.26133751556072427</v>
      </c>
      <c r="B9197">
        <v>14.641867882741424</v>
      </c>
    </row>
    <row r="9198" spans="1:2">
      <c r="A9198">
        <v>0.61942883048087127</v>
      </c>
      <c r="B9198">
        <v>2.6062565856050326</v>
      </c>
    </row>
    <row r="9199" spans="1:2">
      <c r="A9199">
        <v>0.39565570068043199</v>
      </c>
      <c r="B9199">
        <v>6.3880034937515306</v>
      </c>
    </row>
    <row r="9200" spans="1:2">
      <c r="A9200">
        <v>0.69318953136631545</v>
      </c>
      <c r="B9200">
        <v>2.0811146639451348</v>
      </c>
    </row>
    <row r="9201" spans="1:2">
      <c r="A9201">
        <v>0.74129611467936574</v>
      </c>
      <c r="B9201">
        <v>1.819770214080207</v>
      </c>
    </row>
    <row r="9202" spans="1:2">
      <c r="A9202">
        <v>0.41831285702570398</v>
      </c>
      <c r="B9202">
        <v>5.7147544432453135</v>
      </c>
    </row>
    <row r="9203" spans="1:2">
      <c r="A9203">
        <v>0.47474699851535274</v>
      </c>
      <c r="B9203">
        <v>4.4368581545177284</v>
      </c>
    </row>
    <row r="9204" spans="1:2">
      <c r="A9204">
        <v>3.8532049324560447E-2</v>
      </c>
      <c r="B9204">
        <v>673.52820147527177</v>
      </c>
    </row>
    <row r="9205" spans="1:2">
      <c r="A9205">
        <v>0.44724295206517883</v>
      </c>
      <c r="B9205">
        <v>4.9993436318757398</v>
      </c>
    </row>
    <row r="9206" spans="1:2">
      <c r="A9206">
        <v>0.94364446752629427</v>
      </c>
      <c r="B9206">
        <v>1.1230089150428595</v>
      </c>
    </row>
    <row r="9207" spans="1:2">
      <c r="A9207">
        <v>0.23222339868069364</v>
      </c>
      <c r="B9207">
        <v>18.543343627618551</v>
      </c>
    </row>
    <row r="9208" spans="1:2">
      <c r="A9208">
        <v>0.78573402530275827</v>
      </c>
      <c r="B9208">
        <v>1.6197533232312085</v>
      </c>
    </row>
    <row r="9209" spans="1:2">
      <c r="A9209">
        <v>0.17605452152506418</v>
      </c>
      <c r="B9209">
        <v>32.263065760261078</v>
      </c>
    </row>
    <row r="9210" spans="1:2">
      <c r="A9210">
        <v>6.8600780669972661E-2</v>
      </c>
      <c r="B9210">
        <v>212.49165745798899</v>
      </c>
    </row>
    <row r="9211" spans="1:2">
      <c r="A9211">
        <v>0.52694295739606289</v>
      </c>
      <c r="B9211">
        <v>3.601411864167114</v>
      </c>
    </row>
    <row r="9212" spans="1:2">
      <c r="A9212">
        <v>0.59500937478147531</v>
      </c>
      <c r="B9212">
        <v>2.8245702672812021</v>
      </c>
    </row>
    <row r="9213" spans="1:2">
      <c r="A9213">
        <v>0.48037948453001711</v>
      </c>
      <c r="B9213">
        <v>4.333423123239597</v>
      </c>
    </row>
    <row r="9214" spans="1:2">
      <c r="A9214">
        <v>0.31347144126534321</v>
      </c>
      <c r="B9214">
        <v>10.176631261324223</v>
      </c>
    </row>
    <row r="9215" spans="1:2">
      <c r="A9215">
        <v>0.23887317276832931</v>
      </c>
      <c r="B9215">
        <v>17.525291243809779</v>
      </c>
    </row>
    <row r="9216" spans="1:2">
      <c r="A9216">
        <v>0.29615289166403791</v>
      </c>
      <c r="B9216">
        <v>11.401658921453532</v>
      </c>
    </row>
    <row r="9217" spans="1:2">
      <c r="A9217">
        <v>0.66226062981779177</v>
      </c>
      <c r="B9217">
        <v>2.2800382058724717</v>
      </c>
    </row>
    <row r="9218" spans="1:2">
      <c r="A9218">
        <v>0.26144146006515978</v>
      </c>
      <c r="B9218">
        <v>14.630227501356316</v>
      </c>
    </row>
    <row r="9219" spans="1:2">
      <c r="A9219">
        <v>0.30999193023186855</v>
      </c>
      <c r="B9219">
        <v>10.406369043217399</v>
      </c>
    </row>
    <row r="9220" spans="1:2">
      <c r="A9220">
        <v>0.46821355527968578</v>
      </c>
      <c r="B9220">
        <v>4.5615457433391144</v>
      </c>
    </row>
    <row r="9221" spans="1:2">
      <c r="A9221">
        <v>0.18924862379033325</v>
      </c>
      <c r="B9221">
        <v>27.921229604757261</v>
      </c>
    </row>
    <row r="9222" spans="1:2">
      <c r="A9222">
        <v>0.87379229487732446</v>
      </c>
      <c r="B9222">
        <v>1.3097354377519852</v>
      </c>
    </row>
    <row r="9223" spans="1:2">
      <c r="A9223">
        <v>8.5452858741426496E-2</v>
      </c>
      <c r="B9223">
        <v>136.94519779247304</v>
      </c>
    </row>
    <row r="9224" spans="1:2">
      <c r="A9224">
        <v>0.42274824455541737</v>
      </c>
      <c r="B9224">
        <v>5.5954674568395468</v>
      </c>
    </row>
    <row r="9225" spans="1:2">
      <c r="A9225">
        <v>0.8214971634090289</v>
      </c>
      <c r="B9225">
        <v>1.4817941082311565</v>
      </c>
    </row>
    <row r="9226" spans="1:2">
      <c r="A9226">
        <v>0.36059369940583119</v>
      </c>
      <c r="B9226">
        <v>7.6906621242209381</v>
      </c>
    </row>
    <row r="9227" spans="1:2">
      <c r="A9227">
        <v>0.6097584274466068</v>
      </c>
      <c r="B9227">
        <v>2.689579446127714</v>
      </c>
    </row>
    <row r="9228" spans="1:2">
      <c r="A9228">
        <v>0.27675005046500134</v>
      </c>
      <c r="B9228">
        <v>13.056434143602354</v>
      </c>
    </row>
    <row r="9229" spans="1:2">
      <c r="A9229">
        <v>0.13792194624975229</v>
      </c>
      <c r="B9229">
        <v>52.569427338239976</v>
      </c>
    </row>
    <row r="9230" spans="1:2">
      <c r="A9230">
        <v>0.52783708136074625</v>
      </c>
      <c r="B9230">
        <v>3.5892210521389503</v>
      </c>
    </row>
    <row r="9231" spans="1:2">
      <c r="A9231">
        <v>0.5034044752587219</v>
      </c>
      <c r="B9231">
        <v>3.9460797293820908</v>
      </c>
    </row>
    <row r="9232" spans="1:2">
      <c r="A9232">
        <v>0.91995132827421777</v>
      </c>
      <c r="B9232">
        <v>1.1815994996415815</v>
      </c>
    </row>
    <row r="9233" spans="1:2">
      <c r="A9233">
        <v>6.8123542925168756E-2</v>
      </c>
      <c r="B9233">
        <v>215.47929562965396</v>
      </c>
    </row>
    <row r="9234" spans="1:2">
      <c r="A9234">
        <v>3.0900213170685475E-2</v>
      </c>
      <c r="B9234">
        <v>1047.3143376037187</v>
      </c>
    </row>
    <row r="9235" spans="1:2">
      <c r="A9235">
        <v>7.5452333232639335E-2</v>
      </c>
      <c r="B9235">
        <v>175.65262797808842</v>
      </c>
    </row>
    <row r="9236" spans="1:2">
      <c r="A9236">
        <v>0.93855231576774134</v>
      </c>
      <c r="B9236">
        <v>1.1352278287521147</v>
      </c>
    </row>
    <row r="9237" spans="1:2">
      <c r="A9237">
        <v>0.15962564394778078</v>
      </c>
      <c r="B9237">
        <v>39.245934569546165</v>
      </c>
    </row>
    <row r="9238" spans="1:2">
      <c r="A9238">
        <v>0.18697555459797721</v>
      </c>
      <c r="B9238">
        <v>28.604235163295055</v>
      </c>
    </row>
    <row r="9239" spans="1:2">
      <c r="A9239">
        <v>0.36025307646432436</v>
      </c>
      <c r="B9239">
        <v>7.7052121978378016</v>
      </c>
    </row>
    <row r="9240" spans="1:2">
      <c r="A9240">
        <v>0.52407626469736779</v>
      </c>
      <c r="B9240">
        <v>3.6409190056853684</v>
      </c>
    </row>
    <row r="9241" spans="1:2">
      <c r="A9241">
        <v>0.16340675444301578</v>
      </c>
      <c r="B9241">
        <v>37.450704483699461</v>
      </c>
    </row>
    <row r="9242" spans="1:2">
      <c r="A9242">
        <v>0.8588158135566335</v>
      </c>
      <c r="B9242">
        <v>1.3558134403555153</v>
      </c>
    </row>
    <row r="9243" spans="1:2">
      <c r="A9243">
        <v>0.65793065438304854</v>
      </c>
      <c r="B9243">
        <v>2.3101477496422227</v>
      </c>
    </row>
    <row r="9244" spans="1:2">
      <c r="A9244">
        <v>0.64296494100829826</v>
      </c>
      <c r="B9244">
        <v>2.418941772999756</v>
      </c>
    </row>
    <row r="9245" spans="1:2">
      <c r="A9245">
        <v>0.19796150481146535</v>
      </c>
      <c r="B9245">
        <v>25.517522541455183</v>
      </c>
    </row>
    <row r="9246" spans="1:2">
      <c r="A9246">
        <v>0.27572724570123297</v>
      </c>
      <c r="B9246">
        <v>13.153478971688115</v>
      </c>
    </row>
    <row r="9247" spans="1:2">
      <c r="A9247">
        <v>0.27274223874679104</v>
      </c>
      <c r="B9247">
        <v>13.442969027226637</v>
      </c>
    </row>
    <row r="9248" spans="1:2">
      <c r="A9248">
        <v>0.64299757135570434</v>
      </c>
      <c r="B9248">
        <v>2.4186962700269246</v>
      </c>
    </row>
    <row r="9249" spans="1:2">
      <c r="A9249">
        <v>0.89206563762287439</v>
      </c>
      <c r="B9249">
        <v>1.2566269765686913</v>
      </c>
    </row>
    <row r="9250" spans="1:2">
      <c r="A9250">
        <v>0.25181842594179793</v>
      </c>
      <c r="B9250">
        <v>15.769756597232094</v>
      </c>
    </row>
    <row r="9251" spans="1:2">
      <c r="A9251">
        <v>0.9111039938576222</v>
      </c>
      <c r="B9251">
        <v>1.2046589157825252</v>
      </c>
    </row>
    <row r="9252" spans="1:2">
      <c r="A9252">
        <v>0.40278294592453223</v>
      </c>
      <c r="B9252">
        <v>6.1639321855497844</v>
      </c>
    </row>
    <row r="9253" spans="1:2">
      <c r="A9253">
        <v>0.61176282774795743</v>
      </c>
      <c r="B9253">
        <v>2.6719838617233327</v>
      </c>
    </row>
    <row r="9254" spans="1:2">
      <c r="A9254">
        <v>0.70899933412671823</v>
      </c>
      <c r="B9254">
        <v>1.9893369320654406</v>
      </c>
    </row>
    <row r="9255" spans="1:2">
      <c r="A9255">
        <v>0.1074177010988917</v>
      </c>
      <c r="B9255">
        <v>86.665908269584548</v>
      </c>
    </row>
    <row r="9256" spans="1:2">
      <c r="A9256">
        <v>0.33735627257279277</v>
      </c>
      <c r="B9256">
        <v>8.7866316594920981</v>
      </c>
    </row>
    <row r="9257" spans="1:2">
      <c r="A9257">
        <v>9.5196808111030595E-2</v>
      </c>
      <c r="B9257">
        <v>110.3456522164235</v>
      </c>
    </row>
    <row r="9258" spans="1:2">
      <c r="A9258">
        <v>0.12603220861362785</v>
      </c>
      <c r="B9258">
        <v>62.955968010116351</v>
      </c>
    </row>
    <row r="9259" spans="1:2">
      <c r="A9259">
        <v>0.37069978447130758</v>
      </c>
      <c r="B9259">
        <v>7.2770495645894773</v>
      </c>
    </row>
    <row r="9260" spans="1:2">
      <c r="A9260">
        <v>0.56563105734874353</v>
      </c>
      <c r="B9260">
        <v>3.12560076940452</v>
      </c>
    </row>
    <row r="9261" spans="1:2">
      <c r="A9261">
        <v>0.21624267416951248</v>
      </c>
      <c r="B9261">
        <v>21.385390903294422</v>
      </c>
    </row>
    <row r="9262" spans="1:2">
      <c r="A9262">
        <v>0.97573780066697147</v>
      </c>
      <c r="B9262">
        <v>1.0503492742901404</v>
      </c>
    </row>
    <row r="9263" spans="1:2">
      <c r="A9263">
        <v>0.80515418708838116</v>
      </c>
      <c r="B9263">
        <v>1.5425593711961421</v>
      </c>
    </row>
    <row r="9264" spans="1:2">
      <c r="A9264">
        <v>0.31106493049252393</v>
      </c>
      <c r="B9264">
        <v>10.334700543760587</v>
      </c>
    </row>
    <row r="9265" spans="1:2">
      <c r="A9265">
        <v>0.20925435507006451</v>
      </c>
      <c r="B9265">
        <v>22.837627717564366</v>
      </c>
    </row>
    <row r="9266" spans="1:2">
      <c r="A9266">
        <v>0.93477292299772774</v>
      </c>
      <c r="B9266">
        <v>1.1444260953562837</v>
      </c>
    </row>
    <row r="9267" spans="1:2">
      <c r="A9267">
        <v>0.91620657402336669</v>
      </c>
      <c r="B9267">
        <v>1.1912781954280012</v>
      </c>
    </row>
    <row r="9268" spans="1:2">
      <c r="A9268">
        <v>0.76382599335673085</v>
      </c>
      <c r="B9268">
        <v>1.7140012445528303</v>
      </c>
    </row>
    <row r="9269" spans="1:2">
      <c r="A9269">
        <v>0.46513462985148468</v>
      </c>
      <c r="B9269">
        <v>4.6221352676849659</v>
      </c>
    </row>
    <row r="9270" spans="1:2">
      <c r="A9270">
        <v>0.79278541386054968</v>
      </c>
      <c r="B9270">
        <v>1.5910678407839993</v>
      </c>
    </row>
    <row r="9271" spans="1:2">
      <c r="A9271">
        <v>0.75780035207491925</v>
      </c>
      <c r="B9271">
        <v>1.7413673389219868</v>
      </c>
    </row>
    <row r="9272" spans="1:2">
      <c r="A9272">
        <v>0.5338149710624629</v>
      </c>
      <c r="B9272">
        <v>3.5092838748636295</v>
      </c>
    </row>
    <row r="9273" spans="1:2">
      <c r="A9273">
        <v>0.80400914235779219</v>
      </c>
      <c r="B9273">
        <v>1.5469562297411215</v>
      </c>
    </row>
    <row r="9274" spans="1:2">
      <c r="A9274">
        <v>2.7139566610786758E-2</v>
      </c>
      <c r="B9274">
        <v>1357.6698812577226</v>
      </c>
    </row>
    <row r="9275" spans="1:2">
      <c r="A9275">
        <v>6.9900395916758562E-2</v>
      </c>
      <c r="B9275">
        <v>204.6636564407093</v>
      </c>
    </row>
    <row r="9276" spans="1:2">
      <c r="A9276">
        <v>0.65043909761913832</v>
      </c>
      <c r="B9276">
        <v>2.3636693448813508</v>
      </c>
    </row>
    <row r="9277" spans="1:2">
      <c r="A9277">
        <v>0.54486690859078246</v>
      </c>
      <c r="B9277">
        <v>3.3683649113941039</v>
      </c>
    </row>
    <row r="9278" spans="1:2">
      <c r="A9278">
        <v>0.22101641226262769</v>
      </c>
      <c r="B9278">
        <v>20.471560559366594</v>
      </c>
    </row>
    <row r="9279" spans="1:2">
      <c r="A9279">
        <v>0.71298818062036129</v>
      </c>
      <c r="B9279">
        <v>1.967140314937549</v>
      </c>
    </row>
    <row r="9280" spans="1:2">
      <c r="A9280">
        <v>0.93262150745591743</v>
      </c>
      <c r="B9280">
        <v>1.1497122182999826</v>
      </c>
    </row>
    <row r="9281" spans="1:2">
      <c r="A9281">
        <v>0.11862216661615954</v>
      </c>
      <c r="B9281">
        <v>71.067051243878225</v>
      </c>
    </row>
    <row r="9282" spans="1:2">
      <c r="A9282">
        <v>0.66127337565848698</v>
      </c>
      <c r="B9282">
        <v>2.2868512958699982</v>
      </c>
    </row>
    <row r="9283" spans="1:2">
      <c r="A9283">
        <v>0.54487773515302362</v>
      </c>
      <c r="B9283">
        <v>3.3682310558602504</v>
      </c>
    </row>
    <row r="9284" spans="1:2">
      <c r="A9284">
        <v>0.38735810440994722</v>
      </c>
      <c r="B9284">
        <v>6.6646094771305968</v>
      </c>
    </row>
    <row r="9285" spans="1:2">
      <c r="A9285">
        <v>0.7935897116969084</v>
      </c>
      <c r="B9285">
        <v>1.587844401963767</v>
      </c>
    </row>
    <row r="9286" spans="1:2">
      <c r="A9286">
        <v>3.4067403506634619E-3</v>
      </c>
      <c r="B9286">
        <v>86163.222072068442</v>
      </c>
    </row>
    <row r="9287" spans="1:2">
      <c r="A9287">
        <v>0.9154808470546032</v>
      </c>
      <c r="B9287">
        <v>1.1931676623457548</v>
      </c>
    </row>
    <row r="9288" spans="1:2">
      <c r="A9288">
        <v>7.598238821619141E-2</v>
      </c>
      <c r="B9288">
        <v>173.21046210988436</v>
      </c>
    </row>
    <row r="9289" spans="1:2">
      <c r="A9289">
        <v>0.21155420423204152</v>
      </c>
      <c r="B9289">
        <v>22.343781665537268</v>
      </c>
    </row>
    <row r="9290" spans="1:2">
      <c r="A9290">
        <v>0.98581653695432792</v>
      </c>
      <c r="B9290">
        <v>1.0289820569977153</v>
      </c>
    </row>
    <row r="9291" spans="1:2">
      <c r="A9291">
        <v>0.38270952797228053</v>
      </c>
      <c r="B9291">
        <v>6.827495943974272</v>
      </c>
    </row>
    <row r="9292" spans="1:2">
      <c r="A9292">
        <v>8.4782287048495331E-2</v>
      </c>
      <c r="B9292">
        <v>139.12005623917545</v>
      </c>
    </row>
    <row r="9293" spans="1:2">
      <c r="A9293">
        <v>0.43070022063888747</v>
      </c>
      <c r="B9293">
        <v>5.3907576951732104</v>
      </c>
    </row>
    <row r="9294" spans="1:2">
      <c r="A9294">
        <v>0.1530307232224466</v>
      </c>
      <c r="B9294">
        <v>42.701461411640004</v>
      </c>
    </row>
    <row r="9295" spans="1:2">
      <c r="A9295">
        <v>0.96169435684327365</v>
      </c>
      <c r="B9295">
        <v>1.0812493632436933</v>
      </c>
    </row>
    <row r="9296" spans="1:2">
      <c r="A9296">
        <v>0.25782030521936683</v>
      </c>
      <c r="B9296">
        <v>15.044084481837897</v>
      </c>
    </row>
    <row r="9297" spans="1:2">
      <c r="A9297">
        <v>0.1893848904792117</v>
      </c>
      <c r="B9297">
        <v>27.881064154362985</v>
      </c>
    </row>
    <row r="9298" spans="1:2">
      <c r="A9298">
        <v>0.14196290695820579</v>
      </c>
      <c r="B9298">
        <v>49.619254214697847</v>
      </c>
    </row>
    <row r="9299" spans="1:2">
      <c r="A9299">
        <v>0.46141777111550225</v>
      </c>
      <c r="B9299">
        <v>4.6969005639043546</v>
      </c>
    </row>
    <row r="9300" spans="1:2">
      <c r="A9300">
        <v>1.8158421218149812E-2</v>
      </c>
      <c r="B9300">
        <v>3032.8003931342969</v>
      </c>
    </row>
    <row r="9301" spans="1:2">
      <c r="A9301">
        <v>0.62013406173333863</v>
      </c>
      <c r="B9301">
        <v>2.6003321618618087</v>
      </c>
    </row>
    <row r="9302" spans="1:2">
      <c r="A9302">
        <v>0.57929163727132793</v>
      </c>
      <c r="B9302">
        <v>2.9799260173254023</v>
      </c>
    </row>
    <row r="9303" spans="1:2">
      <c r="A9303">
        <v>0.73167152758063159</v>
      </c>
      <c r="B9303">
        <v>1.8679605058223132</v>
      </c>
    </row>
    <row r="9304" spans="1:2">
      <c r="A9304">
        <v>0.1373978715180888</v>
      </c>
      <c r="B9304">
        <v>52.971221785190899</v>
      </c>
    </row>
    <row r="9305" spans="1:2">
      <c r="A9305">
        <v>0.83600164499329388</v>
      </c>
      <c r="B9305">
        <v>1.4308224179576936</v>
      </c>
    </row>
    <row r="9306" spans="1:2">
      <c r="A9306">
        <v>0.63005027703285155</v>
      </c>
      <c r="B9306">
        <v>2.5191242365237896</v>
      </c>
    </row>
    <row r="9307" spans="1:2">
      <c r="A9307">
        <v>0.51931372966990375</v>
      </c>
      <c r="B9307">
        <v>3.7080056793811633</v>
      </c>
    </row>
    <row r="9308" spans="1:2">
      <c r="A9308">
        <v>0.45373465819018088</v>
      </c>
      <c r="B9308">
        <v>4.8573130286217578</v>
      </c>
    </row>
    <row r="9309" spans="1:2">
      <c r="A9309">
        <v>0.70753423670842874</v>
      </c>
      <c r="B9309">
        <v>1.9975841372673002</v>
      </c>
    </row>
    <row r="9310" spans="1:2">
      <c r="A9310">
        <v>0.13433724458372787</v>
      </c>
      <c r="B9310">
        <v>55.412421323608591</v>
      </c>
    </row>
    <row r="9311" spans="1:2">
      <c r="A9311">
        <v>0.1848919686375341</v>
      </c>
      <c r="B9311">
        <v>29.252561882330401</v>
      </c>
    </row>
    <row r="9312" spans="1:2">
      <c r="A9312">
        <v>0.5670614351054537</v>
      </c>
      <c r="B9312">
        <v>3.1098523834495913</v>
      </c>
    </row>
    <row r="9313" spans="1:2">
      <c r="A9313">
        <v>0.25312271614727599</v>
      </c>
      <c r="B9313">
        <v>15.607658567174596</v>
      </c>
    </row>
    <row r="9314" spans="1:2">
      <c r="A9314">
        <v>0.52877302817085803</v>
      </c>
      <c r="B9314">
        <v>3.5765262028989073</v>
      </c>
    </row>
    <row r="9315" spans="1:2">
      <c r="A9315">
        <v>9.048488887930084E-3</v>
      </c>
      <c r="B9315">
        <v>12213.717909441724</v>
      </c>
    </row>
    <row r="9316" spans="1:2">
      <c r="A9316">
        <v>0.9456176271351584</v>
      </c>
      <c r="B9316">
        <v>1.1183271834314756</v>
      </c>
    </row>
    <row r="9317" spans="1:2">
      <c r="A9317">
        <v>0.32568041144648863</v>
      </c>
      <c r="B9317">
        <v>9.4279381318828772</v>
      </c>
    </row>
    <row r="9318" spans="1:2">
      <c r="A9318">
        <v>0.24850012313357084</v>
      </c>
      <c r="B9318">
        <v>16.193725880208131</v>
      </c>
    </row>
    <row r="9319" spans="1:2">
      <c r="A9319">
        <v>2.377593967867786E-2</v>
      </c>
      <c r="B9319">
        <v>1768.9869109974848</v>
      </c>
    </row>
    <row r="9320" spans="1:2">
      <c r="A9320">
        <v>0.71674568735266098</v>
      </c>
      <c r="B9320">
        <v>1.9465690908825799</v>
      </c>
    </row>
    <row r="9321" spans="1:2">
      <c r="A9321">
        <v>0.50563252682752813</v>
      </c>
      <c r="B9321">
        <v>3.9113798329244678</v>
      </c>
    </row>
    <row r="9322" spans="1:2">
      <c r="A9322">
        <v>0.78776247794405285</v>
      </c>
      <c r="B9322">
        <v>1.6114224801857739</v>
      </c>
    </row>
    <row r="9323" spans="1:2">
      <c r="A9323">
        <v>0.69908246593957557</v>
      </c>
      <c r="B9323">
        <v>2.046176916751584</v>
      </c>
    </row>
    <row r="9324" spans="1:2">
      <c r="A9324">
        <v>0.13099042469104494</v>
      </c>
      <c r="B9324">
        <v>58.280182037918678</v>
      </c>
    </row>
    <row r="9325" spans="1:2">
      <c r="A9325">
        <v>0.33716546257354585</v>
      </c>
      <c r="B9325">
        <v>8.7965796035970083</v>
      </c>
    </row>
    <row r="9326" spans="1:2">
      <c r="A9326">
        <v>0.26125625284239229</v>
      </c>
      <c r="B9326">
        <v>14.650977888874086</v>
      </c>
    </row>
    <row r="9327" spans="1:2">
      <c r="A9327">
        <v>0.99627728396325121</v>
      </c>
      <c r="B9327">
        <v>1.0074872152489318</v>
      </c>
    </row>
    <row r="9328" spans="1:2">
      <c r="A9328">
        <v>0.76246482768271151</v>
      </c>
      <c r="B9328">
        <v>1.7201264376537553</v>
      </c>
    </row>
    <row r="9329" spans="1:2">
      <c r="A9329">
        <v>8.6497165884232174E-2</v>
      </c>
      <c r="B9329">
        <v>133.6583957912288</v>
      </c>
    </row>
    <row r="9330" spans="1:2">
      <c r="A9330">
        <v>0.21216519236770193</v>
      </c>
      <c r="B9330">
        <v>22.215276812199374</v>
      </c>
    </row>
    <row r="9331" spans="1:2">
      <c r="A9331">
        <v>0.35428032424005274</v>
      </c>
      <c r="B9331">
        <v>7.9672039201034766</v>
      </c>
    </row>
    <row r="9332" spans="1:2">
      <c r="A9332">
        <v>0.5213738158578396</v>
      </c>
      <c r="B9332">
        <v>3.6787609433833111</v>
      </c>
    </row>
    <row r="9333" spans="1:2">
      <c r="A9333">
        <v>0.14988501028094259</v>
      </c>
      <c r="B9333">
        <v>44.512664936707893</v>
      </c>
    </row>
    <row r="9334" spans="1:2">
      <c r="A9334">
        <v>0.99779074701758419</v>
      </c>
      <c r="B9334">
        <v>1.0044331916121567</v>
      </c>
    </row>
    <row r="9335" spans="1:2">
      <c r="A9335">
        <v>0.31542515364521906</v>
      </c>
      <c r="B9335">
        <v>10.050955575517534</v>
      </c>
    </row>
    <row r="9336" spans="1:2">
      <c r="A9336">
        <v>0.3259875079042942</v>
      </c>
      <c r="B9336">
        <v>9.4101833248268285</v>
      </c>
    </row>
    <row r="9337" spans="1:2">
      <c r="A9337">
        <v>0.55741188915889528</v>
      </c>
      <c r="B9337">
        <v>3.2184557667526215</v>
      </c>
    </row>
    <row r="9338" spans="1:2">
      <c r="A9338">
        <v>0.84913149415440037</v>
      </c>
      <c r="B9338">
        <v>1.3869158193634121</v>
      </c>
    </row>
    <row r="9339" spans="1:2">
      <c r="A9339">
        <v>1.520237743029007E-3</v>
      </c>
      <c r="B9339">
        <v>432690.12015315413</v>
      </c>
    </row>
    <row r="9340" spans="1:2">
      <c r="A9340">
        <v>0.84857420245483994</v>
      </c>
      <c r="B9340">
        <v>1.3887381007245756</v>
      </c>
    </row>
    <row r="9341" spans="1:2">
      <c r="A9341">
        <v>6.0831245647662513E-2</v>
      </c>
      <c r="B9341">
        <v>270.23810119636244</v>
      </c>
    </row>
    <row r="9342" spans="1:2">
      <c r="A9342">
        <v>3.1112722871884602E-2</v>
      </c>
      <c r="B9342">
        <v>1033.0562242799649</v>
      </c>
    </row>
    <row r="9343" spans="1:2">
      <c r="A9343">
        <v>9.0466817648458209E-2</v>
      </c>
      <c r="B9343">
        <v>122.18597907792902</v>
      </c>
    </row>
    <row r="9344" spans="1:2">
      <c r="A9344">
        <v>0.9082295398631075</v>
      </c>
      <c r="B9344">
        <v>1.2122962279038865</v>
      </c>
    </row>
    <row r="9345" spans="1:2">
      <c r="A9345">
        <v>0.83477371216610674</v>
      </c>
      <c r="B9345">
        <v>1.4350349273131726</v>
      </c>
    </row>
    <row r="9346" spans="1:2">
      <c r="A9346">
        <v>0.60748288105782144</v>
      </c>
      <c r="B9346">
        <v>2.7097667660138294</v>
      </c>
    </row>
    <row r="9347" spans="1:2">
      <c r="A9347">
        <v>0.48583406573596943</v>
      </c>
      <c r="B9347">
        <v>4.2366644944589007</v>
      </c>
    </row>
    <row r="9348" spans="1:2">
      <c r="A9348">
        <v>0.56041694829307032</v>
      </c>
      <c r="B9348">
        <v>3.1840323991400457</v>
      </c>
    </row>
    <row r="9349" spans="1:2">
      <c r="A9349">
        <v>0.60163636032728407</v>
      </c>
      <c r="B9349">
        <v>2.7626880518590791</v>
      </c>
    </row>
    <row r="9350" spans="1:2">
      <c r="A9350">
        <v>0.83298659389677154</v>
      </c>
      <c r="B9350">
        <v>1.4411990798237204</v>
      </c>
    </row>
    <row r="9351" spans="1:2">
      <c r="A9351">
        <v>0.9949853086076319</v>
      </c>
      <c r="B9351">
        <v>1.0101053317754287</v>
      </c>
    </row>
    <row r="9352" spans="1:2">
      <c r="A9352">
        <v>0.79377796967766479</v>
      </c>
      <c r="B9352">
        <v>1.5870913225264944</v>
      </c>
    </row>
    <row r="9353" spans="1:2">
      <c r="A9353">
        <v>0.14187513691345277</v>
      </c>
      <c r="B9353">
        <v>49.680666402608111</v>
      </c>
    </row>
    <row r="9354" spans="1:2">
      <c r="A9354">
        <v>0.34050504824997674</v>
      </c>
      <c r="B9354">
        <v>8.6248765952908908</v>
      </c>
    </row>
    <row r="9355" spans="1:2">
      <c r="A9355">
        <v>8.7871338582962366E-2</v>
      </c>
      <c r="B9355">
        <v>129.51065967338869</v>
      </c>
    </row>
    <row r="9356" spans="1:2">
      <c r="A9356">
        <v>0.63552375658714855</v>
      </c>
      <c r="B9356">
        <v>2.475918932763788</v>
      </c>
    </row>
    <row r="9357" spans="1:2">
      <c r="A9357">
        <v>0.16492201520463845</v>
      </c>
      <c r="B9357">
        <v>36.765691122911029</v>
      </c>
    </row>
    <row r="9358" spans="1:2">
      <c r="A9358">
        <v>0.89191683704135949</v>
      </c>
      <c r="B9358">
        <v>1.2570463036064152</v>
      </c>
    </row>
    <row r="9359" spans="1:2">
      <c r="A9359">
        <v>0.42692200644364986</v>
      </c>
      <c r="B9359">
        <v>5.4865951631941305</v>
      </c>
    </row>
    <row r="9360" spans="1:2">
      <c r="A9360">
        <v>0.63895678051797988</v>
      </c>
      <c r="B9360">
        <v>2.4493848858358187</v>
      </c>
    </row>
    <row r="9361" spans="1:2">
      <c r="A9361">
        <v>0.39295732616170098</v>
      </c>
      <c r="B9361">
        <v>6.4760354876863744</v>
      </c>
    </row>
    <row r="9362" spans="1:2">
      <c r="A9362">
        <v>0.48648872822503897</v>
      </c>
      <c r="B9362">
        <v>4.2252697016467637</v>
      </c>
    </row>
    <row r="9363" spans="1:2">
      <c r="A9363">
        <v>0.33679954224604902</v>
      </c>
      <c r="B9363">
        <v>8.8157043081472395</v>
      </c>
    </row>
    <row r="9364" spans="1:2">
      <c r="A9364">
        <v>0.26209335697500813</v>
      </c>
      <c r="B9364">
        <v>14.557539363324098</v>
      </c>
    </row>
    <row r="9365" spans="1:2">
      <c r="A9365">
        <v>0.22064712653579166</v>
      </c>
      <c r="B9365">
        <v>20.540142294460278</v>
      </c>
    </row>
    <row r="9366" spans="1:2">
      <c r="A9366">
        <v>0.39941737829034962</v>
      </c>
      <c r="B9366">
        <v>6.2682467848904357</v>
      </c>
    </row>
    <row r="9367" spans="1:2">
      <c r="A9367">
        <v>0.64919068293947824</v>
      </c>
      <c r="B9367">
        <v>2.3727689110505503</v>
      </c>
    </row>
    <row r="9368" spans="1:2">
      <c r="A9368">
        <v>0.69243969646350667</v>
      </c>
      <c r="B9368">
        <v>2.085624334142552</v>
      </c>
    </row>
    <row r="9369" spans="1:2">
      <c r="A9369">
        <v>0.97223935659922844</v>
      </c>
      <c r="B9369">
        <v>1.0579218938607264</v>
      </c>
    </row>
    <row r="9370" spans="1:2">
      <c r="A9370">
        <v>0.44254404258000957</v>
      </c>
      <c r="B9370">
        <v>5.1060728000610327</v>
      </c>
    </row>
    <row r="9371" spans="1:2">
      <c r="A9371">
        <v>4.3825483110335739E-3</v>
      </c>
      <c r="B9371">
        <v>52065.084254080401</v>
      </c>
    </row>
    <row r="9372" spans="1:2">
      <c r="A9372">
        <v>0.873793267949317</v>
      </c>
      <c r="B9372">
        <v>1.3097325206634487</v>
      </c>
    </row>
    <row r="9373" spans="1:2">
      <c r="A9373">
        <v>0.21184541018990455</v>
      </c>
      <c r="B9373">
        <v>22.282395674015749</v>
      </c>
    </row>
    <row r="9374" spans="1:2">
      <c r="A9374">
        <v>0.48125580618736508</v>
      </c>
      <c r="B9374">
        <v>4.3176559779334083</v>
      </c>
    </row>
    <row r="9375" spans="1:2">
      <c r="A9375">
        <v>0.7224981685980687</v>
      </c>
      <c r="B9375">
        <v>1.9156955872539827</v>
      </c>
    </row>
    <row r="9376" spans="1:2">
      <c r="A9376">
        <v>0.29908693734439051</v>
      </c>
      <c r="B9376">
        <v>11.179055411328601</v>
      </c>
    </row>
    <row r="9377" spans="1:2">
      <c r="A9377">
        <v>0.56080471398487752</v>
      </c>
      <c r="B9377">
        <v>3.1796307539830253</v>
      </c>
    </row>
    <row r="9378" spans="1:2">
      <c r="A9378">
        <v>0.14595987256955656</v>
      </c>
      <c r="B9378">
        <v>46.938915252912039</v>
      </c>
    </row>
    <row r="9379" spans="1:2">
      <c r="A9379">
        <v>0.22287503818103716</v>
      </c>
      <c r="B9379">
        <v>20.131546512897675</v>
      </c>
    </row>
    <row r="9380" spans="1:2">
      <c r="A9380">
        <v>0.38785230603476073</v>
      </c>
      <c r="B9380">
        <v>6.647636199473637</v>
      </c>
    </row>
    <row r="9381" spans="1:2">
      <c r="A9381">
        <v>0.49589225489657207</v>
      </c>
      <c r="B9381">
        <v>4.0665428170008253</v>
      </c>
    </row>
    <row r="9382" spans="1:2">
      <c r="A9382">
        <v>0.25739451100263278</v>
      </c>
      <c r="B9382">
        <v>15.093898927661495</v>
      </c>
    </row>
    <row r="9383" spans="1:2">
      <c r="A9383">
        <v>0.62244143783297012</v>
      </c>
      <c r="B9383">
        <v>2.5810891517097874</v>
      </c>
    </row>
    <row r="9384" spans="1:2">
      <c r="A9384">
        <v>0.15273852482638617</v>
      </c>
      <c r="B9384">
        <v>42.864998848919782</v>
      </c>
    </row>
    <row r="9385" spans="1:2">
      <c r="A9385">
        <v>0.20324213674916702</v>
      </c>
      <c r="B9385">
        <v>24.208757255541283</v>
      </c>
    </row>
    <row r="9386" spans="1:2">
      <c r="A9386">
        <v>0.24926461217926565</v>
      </c>
      <c r="B9386">
        <v>16.094546606769995</v>
      </c>
    </row>
    <row r="9387" spans="1:2">
      <c r="A9387">
        <v>0.25046579237145838</v>
      </c>
      <c r="B9387">
        <v>15.940544790701129</v>
      </c>
    </row>
    <row r="9388" spans="1:2">
      <c r="A9388">
        <v>6.4444651310139989E-2</v>
      </c>
      <c r="B9388">
        <v>240.78323420019339</v>
      </c>
    </row>
    <row r="9389" spans="1:2">
      <c r="A9389">
        <v>0.65610259748938216</v>
      </c>
      <c r="B9389">
        <v>2.3230389187577893</v>
      </c>
    </row>
    <row r="9390" spans="1:2">
      <c r="A9390">
        <v>0.22899282293425416</v>
      </c>
      <c r="B9390">
        <v>19.070244364977516</v>
      </c>
    </row>
    <row r="9391" spans="1:2">
      <c r="A9391">
        <v>0.20980687133166187</v>
      </c>
      <c r="B9391">
        <v>22.717502519071793</v>
      </c>
    </row>
    <row r="9392" spans="1:2">
      <c r="A9392">
        <v>0.68328811695850611</v>
      </c>
      <c r="B9392">
        <v>2.1418658378854096</v>
      </c>
    </row>
    <row r="9393" spans="1:2">
      <c r="A9393">
        <v>0.79037954777122543</v>
      </c>
      <c r="B9393">
        <v>1.6007688056266678</v>
      </c>
    </row>
    <row r="9394" spans="1:2">
      <c r="A9394">
        <v>0.174648727954545</v>
      </c>
      <c r="B9394">
        <v>32.784543917660855</v>
      </c>
    </row>
    <row r="9395" spans="1:2">
      <c r="A9395">
        <v>2.2015813349831603E-3</v>
      </c>
      <c r="B9395">
        <v>206314.87008878629</v>
      </c>
    </row>
    <row r="9396" spans="1:2">
      <c r="A9396">
        <v>5.2555916593262531E-2</v>
      </c>
      <c r="B9396">
        <v>362.04017865323652</v>
      </c>
    </row>
    <row r="9397" spans="1:2">
      <c r="A9397">
        <v>0.13209735837942294</v>
      </c>
      <c r="B9397">
        <v>57.30753578025999</v>
      </c>
    </row>
    <row r="9398" spans="1:2">
      <c r="A9398">
        <v>0.5366536306798757</v>
      </c>
      <c r="B9398">
        <v>3.4722569529673208</v>
      </c>
    </row>
    <row r="9399" spans="1:2">
      <c r="A9399">
        <v>0.73893765340194673</v>
      </c>
      <c r="B9399">
        <v>1.8314050433714979</v>
      </c>
    </row>
    <row r="9400" spans="1:2">
      <c r="A9400">
        <v>2.4389044932894066E-2</v>
      </c>
      <c r="B9400">
        <v>1681.1652805471469</v>
      </c>
    </row>
    <row r="9401" spans="1:2">
      <c r="A9401">
        <v>0.88267478545656042</v>
      </c>
      <c r="B9401">
        <v>1.2835079370507352</v>
      </c>
    </row>
    <row r="9402" spans="1:2">
      <c r="A9402">
        <v>0.94106703032319228</v>
      </c>
      <c r="B9402">
        <v>1.1291688348725955</v>
      </c>
    </row>
    <row r="9403" spans="1:2">
      <c r="A9403">
        <v>0.97390948494522611</v>
      </c>
      <c r="B9403">
        <v>1.0542966075323319</v>
      </c>
    </row>
    <row r="9404" spans="1:2">
      <c r="A9404">
        <v>0.80091944096136314</v>
      </c>
      <c r="B9404">
        <v>1.558914615957256</v>
      </c>
    </row>
    <row r="9405" spans="1:2">
      <c r="A9405">
        <v>0.96175989724180821</v>
      </c>
      <c r="B9405">
        <v>1.081102001932885</v>
      </c>
    </row>
    <row r="9406" spans="1:2">
      <c r="A9406">
        <v>0.75462231865825702</v>
      </c>
      <c r="B9406">
        <v>1.7560654911578415</v>
      </c>
    </row>
    <row r="9407" spans="1:2">
      <c r="A9407">
        <v>0.5570508050436247</v>
      </c>
      <c r="B9407">
        <v>3.2226295688327333</v>
      </c>
    </row>
    <row r="9408" spans="1:2">
      <c r="A9408">
        <v>1.543802393663718E-2</v>
      </c>
      <c r="B9408">
        <v>4195.8174040933372</v>
      </c>
    </row>
    <row r="9409" spans="1:2">
      <c r="A9409">
        <v>6.8081642457564762E-2</v>
      </c>
      <c r="B9409">
        <v>215.74460831149483</v>
      </c>
    </row>
    <row r="9410" spans="1:2">
      <c r="A9410">
        <v>0.40387954498994105</v>
      </c>
      <c r="B9410">
        <v>6.1305054573570263</v>
      </c>
    </row>
    <row r="9411" spans="1:2">
      <c r="A9411">
        <v>0.94220529791510477</v>
      </c>
      <c r="B9411">
        <v>1.1264422106063117</v>
      </c>
    </row>
    <row r="9412" spans="1:2">
      <c r="A9412">
        <v>0.73475282083929816</v>
      </c>
      <c r="B9412">
        <v>1.8523262266597158</v>
      </c>
    </row>
    <row r="9413" spans="1:2">
      <c r="A9413">
        <v>0.97947815537990124</v>
      </c>
      <c r="B9413">
        <v>1.0423426075345468</v>
      </c>
    </row>
    <row r="9414" spans="1:2">
      <c r="A9414">
        <v>0.97748215765059432</v>
      </c>
      <c r="B9414">
        <v>1.046603836537213</v>
      </c>
    </row>
    <row r="9415" spans="1:2">
      <c r="A9415">
        <v>0.64238028334806874</v>
      </c>
      <c r="B9415">
        <v>2.4233469406544512</v>
      </c>
    </row>
    <row r="9416" spans="1:2">
      <c r="A9416">
        <v>0.51137888047208713</v>
      </c>
      <c r="B9416">
        <v>3.8239695370411435</v>
      </c>
    </row>
    <row r="9417" spans="1:2">
      <c r="A9417">
        <v>0.71792345671907931</v>
      </c>
      <c r="B9417">
        <v>1.9401875501066717</v>
      </c>
    </row>
    <row r="9418" spans="1:2">
      <c r="A9418">
        <v>5.7890015287196839E-2</v>
      </c>
      <c r="B9418">
        <v>298.39577626936347</v>
      </c>
    </row>
    <row r="9419" spans="1:2">
      <c r="A9419">
        <v>0.94783317168915104</v>
      </c>
      <c r="B9419">
        <v>1.1131051507388192</v>
      </c>
    </row>
    <row r="9420" spans="1:2">
      <c r="A9420">
        <v>0.20320188449801369</v>
      </c>
      <c r="B9420">
        <v>24.218349228515692</v>
      </c>
    </row>
    <row r="9421" spans="1:2">
      <c r="A9421">
        <v>0.85747137845750121</v>
      </c>
      <c r="B9421">
        <v>1.3600683512844525</v>
      </c>
    </row>
    <row r="9422" spans="1:2">
      <c r="A9422">
        <v>0.44554511713279155</v>
      </c>
      <c r="B9422">
        <v>5.0375181404458917</v>
      </c>
    </row>
    <row r="9423" spans="1:2">
      <c r="A9423">
        <v>0.73103393591479371</v>
      </c>
      <c r="B9423">
        <v>1.8712203146282376</v>
      </c>
    </row>
    <row r="9424" spans="1:2">
      <c r="A9424">
        <v>0.38780812433325274</v>
      </c>
      <c r="B9424">
        <v>6.6491509723225111</v>
      </c>
    </row>
    <row r="9425" spans="1:2">
      <c r="A9425">
        <v>2.1645188546558281E-2</v>
      </c>
      <c r="B9425">
        <v>2134.4070836831361</v>
      </c>
    </row>
    <row r="9426" spans="1:2">
      <c r="A9426">
        <v>0.14349044224270813</v>
      </c>
      <c r="B9426">
        <v>48.56842853357719</v>
      </c>
    </row>
    <row r="9427" spans="1:2">
      <c r="A9427">
        <v>0.41071209097133909</v>
      </c>
      <c r="B9427">
        <v>5.9282297090600471</v>
      </c>
    </row>
    <row r="9428" spans="1:2">
      <c r="A9428">
        <v>0.91574687009589173</v>
      </c>
      <c r="B9428">
        <v>1.1924745363365941</v>
      </c>
    </row>
    <row r="9429" spans="1:2">
      <c r="A9429">
        <v>8.7034799315237166E-2</v>
      </c>
      <c r="B9429">
        <v>132.01222030214399</v>
      </c>
    </row>
    <row r="9430" spans="1:2">
      <c r="A9430">
        <v>0.20998088503168155</v>
      </c>
      <c r="B9430">
        <v>22.679865582228015</v>
      </c>
    </row>
    <row r="9431" spans="1:2">
      <c r="A9431">
        <v>0.47172888147701397</v>
      </c>
      <c r="B9431">
        <v>4.4938137293435245</v>
      </c>
    </row>
    <row r="9432" spans="1:2">
      <c r="A9432">
        <v>0.2968136078207233</v>
      </c>
      <c r="B9432">
        <v>11.350954537082801</v>
      </c>
    </row>
    <row r="9433" spans="1:2">
      <c r="A9433">
        <v>0.79021772055978512</v>
      </c>
      <c r="B9433">
        <v>1.6014245096692574</v>
      </c>
    </row>
    <row r="9434" spans="1:2">
      <c r="A9434">
        <v>0.69872524901638844</v>
      </c>
      <c r="B9434">
        <v>2.0482696302006325</v>
      </c>
    </row>
    <row r="9435" spans="1:2">
      <c r="A9435">
        <v>0.23172797191649508</v>
      </c>
      <c r="B9435">
        <v>18.622718502097676</v>
      </c>
    </row>
    <row r="9436" spans="1:2">
      <c r="A9436">
        <v>0.65403730917817793</v>
      </c>
      <c r="B9436">
        <v>2.3377332492038141</v>
      </c>
    </row>
    <row r="9437" spans="1:2">
      <c r="A9437">
        <v>0.98164520437214797</v>
      </c>
      <c r="B9437">
        <v>1.0377456019135953</v>
      </c>
    </row>
    <row r="9438" spans="1:2">
      <c r="A9438">
        <v>0.82540400449252727</v>
      </c>
      <c r="B9438">
        <v>1.4677999105609485</v>
      </c>
    </row>
    <row r="9439" spans="1:2">
      <c r="A9439">
        <v>0.29205349938710112</v>
      </c>
      <c r="B9439">
        <v>11.723982765559576</v>
      </c>
    </row>
    <row r="9440" spans="1:2">
      <c r="A9440">
        <v>8.8474834075538134E-2</v>
      </c>
      <c r="B9440">
        <v>127.74987572304832</v>
      </c>
    </row>
    <row r="9441" spans="1:2">
      <c r="A9441">
        <v>0.8917579823263786</v>
      </c>
      <c r="B9441">
        <v>1.2574941953485239</v>
      </c>
    </row>
    <row r="9442" spans="1:2">
      <c r="A9442">
        <v>0.27675808040602501</v>
      </c>
      <c r="B9442">
        <v>13.055676508088808</v>
      </c>
    </row>
    <row r="9443" spans="1:2">
      <c r="A9443">
        <v>0.99406253979464609</v>
      </c>
      <c r="B9443">
        <v>1.011981524233823</v>
      </c>
    </row>
    <row r="9444" spans="1:2">
      <c r="A9444">
        <v>0.94372149626425283</v>
      </c>
      <c r="B9444">
        <v>1.1228255973385208</v>
      </c>
    </row>
    <row r="9445" spans="1:2">
      <c r="A9445">
        <v>0.772729661916979</v>
      </c>
      <c r="B9445">
        <v>1.6747301282418054</v>
      </c>
    </row>
    <row r="9446" spans="1:2">
      <c r="A9446">
        <v>0.9328326445767221</v>
      </c>
      <c r="B9446">
        <v>1.1491918260146228</v>
      </c>
    </row>
    <row r="9447" spans="1:2">
      <c r="A9447">
        <v>0.242510024298352</v>
      </c>
      <c r="B9447">
        <v>17.003589422900696</v>
      </c>
    </row>
    <row r="9448" spans="1:2">
      <c r="A9448">
        <v>0.86413444310928988</v>
      </c>
      <c r="B9448">
        <v>1.3391751084037518</v>
      </c>
    </row>
    <row r="9449" spans="1:2">
      <c r="A9449">
        <v>0.66072922099996001</v>
      </c>
      <c r="B9449">
        <v>2.2906195966202407</v>
      </c>
    </row>
    <row r="9450" spans="1:2">
      <c r="A9450">
        <v>0.29964610239619516</v>
      </c>
      <c r="B9450">
        <v>11.137372207984686</v>
      </c>
    </row>
    <row r="9451" spans="1:2">
      <c r="A9451">
        <v>0.3627000854786262</v>
      </c>
      <c r="B9451">
        <v>7.6015942424738387</v>
      </c>
    </row>
    <row r="9452" spans="1:2">
      <c r="A9452">
        <v>0.27795478247816519</v>
      </c>
      <c r="B9452">
        <v>12.943499111040445</v>
      </c>
    </row>
    <row r="9453" spans="1:2">
      <c r="A9453">
        <v>0.90934178524486864</v>
      </c>
      <c r="B9453">
        <v>1.2093324440227631</v>
      </c>
    </row>
    <row r="9454" spans="1:2">
      <c r="A9454">
        <v>0.9681670140946308</v>
      </c>
      <c r="B9454">
        <v>1.0668403571746465</v>
      </c>
    </row>
    <row r="9455" spans="1:2">
      <c r="A9455">
        <v>4.2353629142397153E-2</v>
      </c>
      <c r="B9455">
        <v>557.46645718533375</v>
      </c>
    </row>
    <row r="9456" spans="1:2">
      <c r="A9456">
        <v>0.87093161392184304</v>
      </c>
      <c r="B9456">
        <v>1.3183535392598005</v>
      </c>
    </row>
    <row r="9457" spans="1:2">
      <c r="A9457">
        <v>0.86369867933066846</v>
      </c>
      <c r="B9457">
        <v>1.3405267631714455</v>
      </c>
    </row>
    <row r="9458" spans="1:2">
      <c r="A9458">
        <v>0.8048235904326051</v>
      </c>
      <c r="B9458">
        <v>1.5438269028998366</v>
      </c>
    </row>
    <row r="9459" spans="1:2">
      <c r="A9459">
        <v>0.15633678035163223</v>
      </c>
      <c r="B9459">
        <v>40.914539978859708</v>
      </c>
    </row>
    <row r="9460" spans="1:2">
      <c r="A9460">
        <v>0.65729327883964883</v>
      </c>
      <c r="B9460">
        <v>2.3146302101548333</v>
      </c>
    </row>
    <row r="9461" spans="1:2">
      <c r="A9461">
        <v>0.18065352477649599</v>
      </c>
      <c r="B9461">
        <v>30.641295333972661</v>
      </c>
    </row>
    <row r="9462" spans="1:2">
      <c r="A9462">
        <v>0.82286446736009977</v>
      </c>
      <c r="B9462">
        <v>1.4768737848334668</v>
      </c>
    </row>
    <row r="9463" spans="1:2">
      <c r="A9463">
        <v>0.76781739378707692</v>
      </c>
      <c r="B9463">
        <v>1.6962275300228415</v>
      </c>
    </row>
    <row r="9464" spans="1:2">
      <c r="A9464">
        <v>0.31674870594543103</v>
      </c>
      <c r="B9464">
        <v>9.9671341010978605</v>
      </c>
    </row>
    <row r="9465" spans="1:2">
      <c r="A9465">
        <v>0.2345019594871669</v>
      </c>
      <c r="B9465">
        <v>18.184737988377929</v>
      </c>
    </row>
    <row r="9466" spans="1:2">
      <c r="A9466">
        <v>0.41175197564088339</v>
      </c>
      <c r="B9466">
        <v>5.8983238867457048</v>
      </c>
    </row>
    <row r="9467" spans="1:2">
      <c r="A9467">
        <v>0.21960774195925747</v>
      </c>
      <c r="B9467">
        <v>20.735031861236745</v>
      </c>
    </row>
    <row r="9468" spans="1:2">
      <c r="A9468">
        <v>0.5857707856195431</v>
      </c>
      <c r="B9468">
        <v>2.9143693021356571</v>
      </c>
    </row>
    <row r="9469" spans="1:2">
      <c r="A9469">
        <v>0.34929281094284192</v>
      </c>
      <c r="B9469">
        <v>8.1963539686032707</v>
      </c>
    </row>
    <row r="9470" spans="1:2">
      <c r="A9470">
        <v>0.34361161029061105</v>
      </c>
      <c r="B9470">
        <v>8.4696280900464966</v>
      </c>
    </row>
    <row r="9471" spans="1:2">
      <c r="A9471">
        <v>0.91708333344851156</v>
      </c>
      <c r="B9471">
        <v>1.1890014882238655</v>
      </c>
    </row>
    <row r="9472" spans="1:2">
      <c r="A9472">
        <v>0.35857960642007569</v>
      </c>
      <c r="B9472">
        <v>7.7772995690602258</v>
      </c>
    </row>
    <row r="9473" spans="1:2">
      <c r="A9473">
        <v>5.8303353957852799E-2</v>
      </c>
      <c r="B9473">
        <v>294.17985028631887</v>
      </c>
    </row>
    <row r="9474" spans="1:2">
      <c r="A9474">
        <v>0.36190668490274014</v>
      </c>
      <c r="B9474">
        <v>7.6349604135882831</v>
      </c>
    </row>
    <row r="9475" spans="1:2">
      <c r="A9475">
        <v>0.11460065960254529</v>
      </c>
      <c r="B9475">
        <v>76.142260408855051</v>
      </c>
    </row>
    <row r="9476" spans="1:2">
      <c r="A9476">
        <v>0.68335757305041533</v>
      </c>
      <c r="B9476">
        <v>2.1414304638553814</v>
      </c>
    </row>
    <row r="9477" spans="1:2">
      <c r="A9477">
        <v>0.84496243986055641</v>
      </c>
      <c r="B9477">
        <v>1.400635699962959</v>
      </c>
    </row>
    <row r="9478" spans="1:2">
      <c r="A9478">
        <v>0.53632337389863682</v>
      </c>
      <c r="B9478">
        <v>3.4765345568494683</v>
      </c>
    </row>
    <row r="9479" spans="1:2">
      <c r="A9479">
        <v>0.18805620807262935</v>
      </c>
      <c r="B9479">
        <v>28.276434750995978</v>
      </c>
    </row>
    <row r="9480" spans="1:2">
      <c r="A9480">
        <v>0.43697824880420821</v>
      </c>
      <c r="B9480">
        <v>5.236973305822648</v>
      </c>
    </row>
    <row r="9481" spans="1:2">
      <c r="A9481">
        <v>0.9603020217634024</v>
      </c>
      <c r="B9481">
        <v>1.0843870277769294</v>
      </c>
    </row>
    <row r="9482" spans="1:2">
      <c r="A9482">
        <v>0.31077654945783451</v>
      </c>
      <c r="B9482">
        <v>10.353889343051257</v>
      </c>
    </row>
    <row r="9483" spans="1:2">
      <c r="A9483">
        <v>0.699065612159113</v>
      </c>
      <c r="B9483">
        <v>2.0462755805440866</v>
      </c>
    </row>
    <row r="9484" spans="1:2">
      <c r="A9484">
        <v>0.37473502456129726</v>
      </c>
      <c r="B9484">
        <v>7.1211712114333698</v>
      </c>
    </row>
    <row r="9485" spans="1:2">
      <c r="A9485">
        <v>0.45266002463827015</v>
      </c>
      <c r="B9485">
        <v>4.8804033273706704</v>
      </c>
    </row>
    <row r="9486" spans="1:2">
      <c r="A9486">
        <v>9.0412141291581705E-2</v>
      </c>
      <c r="B9486">
        <v>122.3338066630198</v>
      </c>
    </row>
    <row r="9487" spans="1:2">
      <c r="A9487">
        <v>0.67403308976331022</v>
      </c>
      <c r="B9487">
        <v>2.2010888050914676</v>
      </c>
    </row>
    <row r="9488" spans="1:2">
      <c r="A9488">
        <v>0.22089059168238756</v>
      </c>
      <c r="B9488">
        <v>20.494888643987476</v>
      </c>
    </row>
    <row r="9489" spans="1:2">
      <c r="A9489">
        <v>0.48895294682208723</v>
      </c>
      <c r="B9489">
        <v>4.1827881044146968</v>
      </c>
    </row>
    <row r="9490" spans="1:2">
      <c r="A9490">
        <v>1.0719636338492933E-2</v>
      </c>
      <c r="B9490">
        <v>8702.4171129139777</v>
      </c>
    </row>
    <row r="9491" spans="1:2">
      <c r="A9491">
        <v>0.45293116752601392</v>
      </c>
      <c r="B9491">
        <v>4.8745618633250443</v>
      </c>
    </row>
    <row r="9492" spans="1:2">
      <c r="A9492">
        <v>0.13883703283418836</v>
      </c>
      <c r="B9492">
        <v>51.878732027753301</v>
      </c>
    </row>
    <row r="9493" spans="1:2">
      <c r="A9493">
        <v>0.44151292672777309</v>
      </c>
      <c r="B9493">
        <v>5.1299502460519077</v>
      </c>
    </row>
    <row r="9494" spans="1:2">
      <c r="A9494">
        <v>0.31347108326170403</v>
      </c>
      <c r="B9494">
        <v>10.176654506039931</v>
      </c>
    </row>
    <row r="9495" spans="1:2">
      <c r="A9495">
        <v>0.67730900053926746</v>
      </c>
      <c r="B9495">
        <v>2.1798484760706738</v>
      </c>
    </row>
    <row r="9496" spans="1:2">
      <c r="A9496">
        <v>0.13413747537353782</v>
      </c>
      <c r="B9496">
        <v>55.577594234297244</v>
      </c>
    </row>
    <row r="9497" spans="1:2">
      <c r="A9497">
        <v>4.3222149752211614E-2</v>
      </c>
      <c r="B9497">
        <v>535.28771038718571</v>
      </c>
    </row>
    <row r="9498" spans="1:2">
      <c r="A9498">
        <v>0.1929569221806704</v>
      </c>
      <c r="B9498">
        <v>26.858346580406955</v>
      </c>
    </row>
    <row r="9499" spans="1:2">
      <c r="A9499">
        <v>0.58716875070819619</v>
      </c>
      <c r="B9499">
        <v>2.9005084265142891</v>
      </c>
    </row>
    <row r="9500" spans="1:2">
      <c r="A9500">
        <v>0.42193927560069722</v>
      </c>
      <c r="B9500">
        <v>5.6169440011023397</v>
      </c>
    </row>
    <row r="9501" spans="1:2">
      <c r="A9501">
        <v>0.4130030954468924</v>
      </c>
      <c r="B9501">
        <v>5.8626421571969969</v>
      </c>
    </row>
    <row r="9502" spans="1:2">
      <c r="A9502">
        <v>0.60600243814663246</v>
      </c>
      <c r="B9502">
        <v>2.7230226703264542</v>
      </c>
    </row>
    <row r="9503" spans="1:2">
      <c r="A9503">
        <v>0.92031263813881159</v>
      </c>
      <c r="B9503">
        <v>1.1806719023587271</v>
      </c>
    </row>
    <row r="9504" spans="1:2">
      <c r="A9504">
        <v>0.50561081318703183</v>
      </c>
      <c r="B9504">
        <v>3.9117157914008396</v>
      </c>
    </row>
    <row r="9505" spans="1:2">
      <c r="A9505">
        <v>0.97617206139681612</v>
      </c>
      <c r="B9505">
        <v>1.0494149636203243</v>
      </c>
    </row>
    <row r="9506" spans="1:2">
      <c r="A9506">
        <v>0.23725887754505637</v>
      </c>
      <c r="B9506">
        <v>17.764584621162584</v>
      </c>
    </row>
    <row r="9507" spans="1:2">
      <c r="A9507">
        <v>0.41020652671779834</v>
      </c>
      <c r="B9507">
        <v>5.9428513581075348</v>
      </c>
    </row>
    <row r="9508" spans="1:2">
      <c r="A9508">
        <v>0.74716735910538512</v>
      </c>
      <c r="B9508">
        <v>1.7912830568291604</v>
      </c>
    </row>
    <row r="9509" spans="1:2">
      <c r="A9509">
        <v>0.65339919286551029</v>
      </c>
      <c r="B9509">
        <v>2.3423015871029675</v>
      </c>
    </row>
    <row r="9510" spans="1:2">
      <c r="A9510">
        <v>7.2580229899585902E-2</v>
      </c>
      <c r="B9510">
        <v>189.82933266043042</v>
      </c>
    </row>
    <row r="9511" spans="1:2">
      <c r="A9511">
        <v>0.99224024928777776</v>
      </c>
      <c r="B9511">
        <v>1.0157020298907793</v>
      </c>
    </row>
    <row r="9512" spans="1:2">
      <c r="A9512">
        <v>0.87363598619003313</v>
      </c>
      <c r="B9512">
        <v>1.3102041486211964</v>
      </c>
    </row>
    <row r="9513" spans="1:2">
      <c r="A9513">
        <v>1.5931396506285722E-2</v>
      </c>
      <c r="B9513">
        <v>3939.964481679041</v>
      </c>
    </row>
    <row r="9514" spans="1:2">
      <c r="A9514">
        <v>0.59363018964771097</v>
      </c>
      <c r="B9514">
        <v>2.8377102009750832</v>
      </c>
    </row>
    <row r="9515" spans="1:2">
      <c r="A9515">
        <v>0.17264316655822221</v>
      </c>
      <c r="B9515">
        <v>33.550671272341376</v>
      </c>
    </row>
    <row r="9516" spans="1:2">
      <c r="A9516">
        <v>0.27832569514392103</v>
      </c>
      <c r="B9516">
        <v>12.909023610849841</v>
      </c>
    </row>
    <row r="9517" spans="1:2">
      <c r="A9517">
        <v>0.20920397568913707</v>
      </c>
      <c r="B9517">
        <v>22.848628312333958</v>
      </c>
    </row>
    <row r="9518" spans="1:2">
      <c r="A9518">
        <v>0.62922850803332686</v>
      </c>
      <c r="B9518">
        <v>2.5257084582228426</v>
      </c>
    </row>
    <row r="9519" spans="1:2">
      <c r="A9519">
        <v>0.69754496055540582</v>
      </c>
      <c r="B9519">
        <v>2.0552070879022719</v>
      </c>
    </row>
    <row r="9520" spans="1:2">
      <c r="A9520">
        <v>1.5892807418231847E-2</v>
      </c>
      <c r="B9520">
        <v>3959.1208478125372</v>
      </c>
    </row>
    <row r="9521" spans="1:2">
      <c r="A9521">
        <v>0.56562530916573728</v>
      </c>
      <c r="B9521">
        <v>3.1256642977376004</v>
      </c>
    </row>
    <row r="9522" spans="1:2">
      <c r="A9522">
        <v>0.26801484625635741</v>
      </c>
      <c r="B9522">
        <v>13.921380266314033</v>
      </c>
    </row>
    <row r="9523" spans="1:2">
      <c r="A9523">
        <v>3.4667048771341857E-3</v>
      </c>
      <c r="B9523">
        <v>83208.224877734625</v>
      </c>
    </row>
    <row r="9524" spans="1:2">
      <c r="A9524">
        <v>0.77292961035685614</v>
      </c>
      <c r="B9524">
        <v>1.67386377156559</v>
      </c>
    </row>
    <row r="9525" spans="1:2">
      <c r="A9525">
        <v>0.73508358860044343</v>
      </c>
      <c r="B9525">
        <v>1.8506596081649718</v>
      </c>
    </row>
    <row r="9526" spans="1:2">
      <c r="A9526">
        <v>7.2097927126147932E-2</v>
      </c>
      <c r="B9526">
        <v>192.37757361345822</v>
      </c>
    </row>
    <row r="9527" spans="1:2">
      <c r="A9527">
        <v>0.87861262679307695</v>
      </c>
      <c r="B9527">
        <v>1.2954036586504167</v>
      </c>
    </row>
    <row r="9528" spans="1:2">
      <c r="A9528">
        <v>0.37182067559885379</v>
      </c>
      <c r="B9528">
        <v>7.2332408895720404</v>
      </c>
    </row>
    <row r="9529" spans="1:2">
      <c r="A9529">
        <v>0.17401975933264247</v>
      </c>
      <c r="B9529">
        <v>33.021961947263129</v>
      </c>
    </row>
    <row r="9530" spans="1:2">
      <c r="A9530">
        <v>0.87457191510749621</v>
      </c>
      <c r="B9530">
        <v>1.3074014018481144</v>
      </c>
    </row>
    <row r="9531" spans="1:2">
      <c r="A9531">
        <v>0.78169656763153395</v>
      </c>
      <c r="B9531">
        <v>1.6365285643369842</v>
      </c>
    </row>
    <row r="9532" spans="1:2">
      <c r="A9532">
        <v>0.36372097882421728</v>
      </c>
      <c r="B9532">
        <v>7.5589817650742823</v>
      </c>
    </row>
    <row r="9533" spans="1:2">
      <c r="A9533">
        <v>0.64044426205950344</v>
      </c>
      <c r="B9533">
        <v>2.4380203254379134</v>
      </c>
    </row>
    <row r="9534" spans="1:2">
      <c r="A9534">
        <v>0.69316557521732403</v>
      </c>
      <c r="B9534">
        <v>2.0812585151583387</v>
      </c>
    </row>
    <row r="9535" spans="1:2">
      <c r="A9535">
        <v>0.20989700581943715</v>
      </c>
      <c r="B9535">
        <v>22.697995896803889</v>
      </c>
    </row>
    <row r="9536" spans="1:2">
      <c r="A9536">
        <v>0.88118414283321034</v>
      </c>
      <c r="B9536">
        <v>1.2878540658738924</v>
      </c>
    </row>
    <row r="9537" spans="1:2">
      <c r="A9537">
        <v>0.1429092756608592</v>
      </c>
      <c r="B9537">
        <v>48.964256463653442</v>
      </c>
    </row>
    <row r="9538" spans="1:2">
      <c r="A9538">
        <v>0.60978824852310076</v>
      </c>
      <c r="B9538">
        <v>2.6893163902443202</v>
      </c>
    </row>
    <row r="9539" spans="1:2">
      <c r="A9539">
        <v>0.57555049483280496</v>
      </c>
      <c r="B9539">
        <v>3.0187916267704713</v>
      </c>
    </row>
    <row r="9540" spans="1:2">
      <c r="A9540">
        <v>0.49552188133199015</v>
      </c>
      <c r="B9540">
        <v>4.0726240936955334</v>
      </c>
    </row>
    <row r="9541" spans="1:2">
      <c r="A9541">
        <v>0.63452606980078663</v>
      </c>
      <c r="B9541">
        <v>2.4837109958604953</v>
      </c>
    </row>
    <row r="9542" spans="1:2">
      <c r="A9542">
        <v>0.43565702351069735</v>
      </c>
      <c r="B9542">
        <v>5.268786008229398</v>
      </c>
    </row>
    <row r="9543" spans="1:2">
      <c r="A9543">
        <v>0.98009320541482836</v>
      </c>
      <c r="B9543">
        <v>1.041034789671599</v>
      </c>
    </row>
    <row r="9544" spans="1:2">
      <c r="A9544">
        <v>0.56014687267595686</v>
      </c>
      <c r="B9544">
        <v>3.1871035108972952</v>
      </c>
    </row>
    <row r="9545" spans="1:2">
      <c r="A9545">
        <v>0.38685041432854028</v>
      </c>
      <c r="B9545">
        <v>6.6821137952746499</v>
      </c>
    </row>
    <row r="9546" spans="1:2">
      <c r="A9546">
        <v>0.76809132232483646</v>
      </c>
      <c r="B9546">
        <v>1.6950178762770978</v>
      </c>
    </row>
    <row r="9547" spans="1:2">
      <c r="A9547">
        <v>0.80646466705457653</v>
      </c>
      <c r="B9547">
        <v>1.5375502224921074</v>
      </c>
    </row>
    <row r="9548" spans="1:2">
      <c r="A9548">
        <v>0.68214814487869235</v>
      </c>
      <c r="B9548">
        <v>2.1490305790599762</v>
      </c>
    </row>
    <row r="9549" spans="1:2">
      <c r="A9549">
        <v>0.92288694227781098</v>
      </c>
      <c r="B9549">
        <v>1.1740943480399113</v>
      </c>
    </row>
    <row r="9550" spans="1:2">
      <c r="A9550">
        <v>0.90964896631772763</v>
      </c>
      <c r="B9550">
        <v>1.2085158184281024</v>
      </c>
    </row>
    <row r="9551" spans="1:2">
      <c r="A9551">
        <v>0.14723251688325956</v>
      </c>
      <c r="B9551">
        <v>46.130963717282619</v>
      </c>
    </row>
    <row r="9552" spans="1:2">
      <c r="A9552">
        <v>0.46919934300552946</v>
      </c>
      <c r="B9552">
        <v>4.5423982655256081</v>
      </c>
    </row>
    <row r="9553" spans="1:2">
      <c r="A9553">
        <v>0.46940120337775437</v>
      </c>
      <c r="B9553">
        <v>4.5384922974938124</v>
      </c>
    </row>
    <row r="9554" spans="1:2">
      <c r="A9554">
        <v>0.51578520473092038</v>
      </c>
      <c r="B9554">
        <v>3.7589127003079845</v>
      </c>
    </row>
    <row r="9555" spans="1:2">
      <c r="A9555">
        <v>0.39913826927603147</v>
      </c>
      <c r="B9555">
        <v>6.277016356836409</v>
      </c>
    </row>
    <row r="9556" spans="1:2">
      <c r="A9556">
        <v>0.10234725074478956</v>
      </c>
      <c r="B9556">
        <v>95.46576075677811</v>
      </c>
    </row>
    <row r="9557" spans="1:2">
      <c r="A9557">
        <v>0.39259980809536454</v>
      </c>
      <c r="B9557">
        <v>6.4878355642144561</v>
      </c>
    </row>
    <row r="9558" spans="1:2">
      <c r="A9558">
        <v>0.79602677240755981</v>
      </c>
      <c r="B9558">
        <v>1.5781368147866259</v>
      </c>
    </row>
    <row r="9559" spans="1:2">
      <c r="A9559">
        <v>0.69411286885694667</v>
      </c>
      <c r="B9559">
        <v>2.0755815778977209</v>
      </c>
    </row>
    <row r="9560" spans="1:2">
      <c r="A9560">
        <v>0.73634288768881984</v>
      </c>
      <c r="B9560">
        <v>1.8443349973128085</v>
      </c>
    </row>
    <row r="9561" spans="1:2">
      <c r="A9561">
        <v>0.22118464206039867</v>
      </c>
      <c r="B9561">
        <v>20.440431663970646</v>
      </c>
    </row>
    <row r="9562" spans="1:2">
      <c r="A9562">
        <v>0.510287789100347</v>
      </c>
      <c r="B9562">
        <v>3.8403397533721781</v>
      </c>
    </row>
    <row r="9563" spans="1:2">
      <c r="A9563">
        <v>0.4091174687975534</v>
      </c>
      <c r="B9563">
        <v>5.9745328389099264</v>
      </c>
    </row>
    <row r="9564" spans="1:2">
      <c r="A9564">
        <v>0.15308181685157951</v>
      </c>
      <c r="B9564">
        <v>42.672961507784372</v>
      </c>
    </row>
    <row r="9565" spans="1:2">
      <c r="A9565">
        <v>0.71843664873047097</v>
      </c>
      <c r="B9565">
        <v>1.9374167194870813</v>
      </c>
    </row>
    <row r="9566" spans="1:2">
      <c r="A9566">
        <v>0.58924598300274589</v>
      </c>
      <c r="B9566">
        <v>2.8800945073162354</v>
      </c>
    </row>
    <row r="9567" spans="1:2">
      <c r="A9567">
        <v>0.70589150125226863</v>
      </c>
      <c r="B9567">
        <v>2.0068924250246991</v>
      </c>
    </row>
    <row r="9568" spans="1:2">
      <c r="A9568">
        <v>0.26415058179339379</v>
      </c>
      <c r="B9568">
        <v>14.331671891002527</v>
      </c>
    </row>
    <row r="9569" spans="1:2">
      <c r="A9569">
        <v>0.40627863812667742</v>
      </c>
      <c r="B9569">
        <v>6.0583174192847959</v>
      </c>
    </row>
    <row r="9570" spans="1:2">
      <c r="A9570">
        <v>0.46775561976518532</v>
      </c>
      <c r="B9570">
        <v>4.5704816758143876</v>
      </c>
    </row>
    <row r="9571" spans="1:2">
      <c r="A9571">
        <v>0.28598239875677489</v>
      </c>
      <c r="B9571">
        <v>12.22704162771338</v>
      </c>
    </row>
    <row r="9572" spans="1:2">
      <c r="A9572">
        <v>0.62185397159533728</v>
      </c>
      <c r="B9572">
        <v>2.5859681716366612</v>
      </c>
    </row>
    <row r="9573" spans="1:2">
      <c r="A9573">
        <v>0.83472325871087083</v>
      </c>
      <c r="B9573">
        <v>1.4352084091416346</v>
      </c>
    </row>
    <row r="9574" spans="1:2">
      <c r="A9574">
        <v>0.46768210577689118</v>
      </c>
      <c r="B9574">
        <v>4.5719186379704899</v>
      </c>
    </row>
    <row r="9575" spans="1:2">
      <c r="A9575">
        <v>0.76791727777847196</v>
      </c>
      <c r="B9575">
        <v>1.6957862977125717</v>
      </c>
    </row>
    <row r="9576" spans="1:2">
      <c r="A9576">
        <v>0.58183416052734871</v>
      </c>
      <c r="B9576">
        <v>2.9539393098006475</v>
      </c>
    </row>
    <row r="9577" spans="1:2">
      <c r="A9577">
        <v>7.7802661770034476E-3</v>
      </c>
      <c r="B9577">
        <v>16520.039808528389</v>
      </c>
    </row>
    <row r="9578" spans="1:2">
      <c r="A9578">
        <v>0.64868900119129602</v>
      </c>
      <c r="B9578">
        <v>2.3764404243888504</v>
      </c>
    </row>
    <row r="9579" spans="1:2">
      <c r="A9579">
        <v>0.50751660202955584</v>
      </c>
      <c r="B9579">
        <v>3.882392978205305</v>
      </c>
    </row>
    <row r="9580" spans="1:2">
      <c r="A9580">
        <v>0.13907803237281957</v>
      </c>
      <c r="B9580">
        <v>51.69909304872845</v>
      </c>
    </row>
    <row r="9581" spans="1:2">
      <c r="A9581">
        <v>0.86674290646248764</v>
      </c>
      <c r="B9581">
        <v>1.3311267406809146</v>
      </c>
    </row>
    <row r="9582" spans="1:2">
      <c r="A9582">
        <v>0.22643647189855121</v>
      </c>
      <c r="B9582">
        <v>19.503261370192607</v>
      </c>
    </row>
    <row r="9583" spans="1:2">
      <c r="A9583">
        <v>3.7330636412418183E-2</v>
      </c>
      <c r="B9583">
        <v>717.57816024136571</v>
      </c>
    </row>
    <row r="9584" spans="1:2">
      <c r="A9584">
        <v>0.11935586898683948</v>
      </c>
      <c r="B9584">
        <v>70.19601237480417</v>
      </c>
    </row>
    <row r="9585" spans="1:2">
      <c r="A9585">
        <v>0.58724733857983047</v>
      </c>
      <c r="B9585">
        <v>2.8997321623521026</v>
      </c>
    </row>
    <row r="9586" spans="1:2">
      <c r="A9586">
        <v>5.7293289881369169E-2</v>
      </c>
      <c r="B9586">
        <v>304.64389414933459</v>
      </c>
    </row>
    <row r="9587" spans="1:2">
      <c r="A9587">
        <v>0.88291433957276055</v>
      </c>
      <c r="B9587">
        <v>1.2828115435636736</v>
      </c>
    </row>
    <row r="9588" spans="1:2">
      <c r="A9588">
        <v>0.98131920063123279</v>
      </c>
      <c r="B9588">
        <v>1.0384352147182339</v>
      </c>
    </row>
    <row r="9589" spans="1:2">
      <c r="A9589">
        <v>0.81288113511223292</v>
      </c>
      <c r="B9589">
        <v>1.513372752259883</v>
      </c>
    </row>
    <row r="9590" spans="1:2">
      <c r="A9590">
        <v>0.40992907549887025</v>
      </c>
      <c r="B9590">
        <v>5.950898649435052</v>
      </c>
    </row>
    <row r="9591" spans="1:2">
      <c r="A9591">
        <v>0.18988589286834023</v>
      </c>
      <c r="B9591">
        <v>27.734133257606317</v>
      </c>
    </row>
    <row r="9592" spans="1:2">
      <c r="A9592">
        <v>0.92045952169733969</v>
      </c>
      <c r="B9592">
        <v>1.1802951178300911</v>
      </c>
    </row>
    <row r="9593" spans="1:2">
      <c r="A9593">
        <v>0.86968851153963556</v>
      </c>
      <c r="B9593">
        <v>1.3221250497715149</v>
      </c>
    </row>
    <row r="9594" spans="1:2">
      <c r="A9594">
        <v>0.96010382346041734</v>
      </c>
      <c r="B9594">
        <v>1.0848347832117777</v>
      </c>
    </row>
    <row r="9595" spans="1:2">
      <c r="A9595">
        <v>1.4989481288944617E-2</v>
      </c>
      <c r="B9595">
        <v>4450.6843174742471</v>
      </c>
    </row>
    <row r="9596" spans="1:2">
      <c r="A9596">
        <v>0.61694734457149014</v>
      </c>
      <c r="B9596">
        <v>2.627264522888527</v>
      </c>
    </row>
    <row r="9597" spans="1:2">
      <c r="A9597">
        <v>0.62206809060566925</v>
      </c>
      <c r="B9597">
        <v>2.5841882711402762</v>
      </c>
    </row>
    <row r="9598" spans="1:2">
      <c r="A9598">
        <v>0.49164856420097824</v>
      </c>
      <c r="B9598">
        <v>4.1370469501592719</v>
      </c>
    </row>
    <row r="9599" spans="1:2">
      <c r="A9599">
        <v>0.67009078836283198</v>
      </c>
      <c r="B9599">
        <v>2.2270640343875598</v>
      </c>
    </row>
    <row r="9600" spans="1:2">
      <c r="A9600">
        <v>0.12686929592830509</v>
      </c>
      <c r="B9600">
        <v>62.127938108444162</v>
      </c>
    </row>
    <row r="9601" spans="1:2">
      <c r="A9601">
        <v>0.97672275888318261</v>
      </c>
      <c r="B9601">
        <v>1.0482319313663593</v>
      </c>
    </row>
    <row r="9602" spans="1:2">
      <c r="A9602">
        <v>0.62013431146332576</v>
      </c>
      <c r="B9602">
        <v>2.6003300675387733</v>
      </c>
    </row>
    <row r="9603" spans="1:2">
      <c r="A9603">
        <v>0.25431085797062192</v>
      </c>
      <c r="B9603">
        <v>15.462161100366636</v>
      </c>
    </row>
    <row r="9604" spans="1:2">
      <c r="A9604">
        <v>0.93267240810906138</v>
      </c>
      <c r="B9604">
        <v>1.1495867304964755</v>
      </c>
    </row>
    <row r="9605" spans="1:2">
      <c r="A9605">
        <v>5.5152066171389125E-2</v>
      </c>
      <c r="B9605">
        <v>328.75807266188212</v>
      </c>
    </row>
    <row r="9606" spans="1:2">
      <c r="A9606">
        <v>0.257661716869797</v>
      </c>
      <c r="B9606">
        <v>15.062609164367464</v>
      </c>
    </row>
    <row r="9607" spans="1:2">
      <c r="A9607">
        <v>0.76293622641511938</v>
      </c>
      <c r="B9607">
        <v>1.7180014503016059</v>
      </c>
    </row>
    <row r="9608" spans="1:2">
      <c r="A9608">
        <v>0.63013698706702659</v>
      </c>
      <c r="B9608">
        <v>2.5184309957702502</v>
      </c>
    </row>
    <row r="9609" spans="1:2">
      <c r="A9609">
        <v>2.832074189615974E-2</v>
      </c>
      <c r="B9609">
        <v>1246.782643804175</v>
      </c>
    </row>
    <row r="9610" spans="1:2">
      <c r="A9610">
        <v>0.32309004175236278</v>
      </c>
      <c r="B9610">
        <v>9.5797208731627777</v>
      </c>
    </row>
    <row r="9611" spans="1:2">
      <c r="A9611">
        <v>0.70572052601189217</v>
      </c>
      <c r="B9611">
        <v>2.0078649643433968</v>
      </c>
    </row>
    <row r="9612" spans="1:2">
      <c r="A9612">
        <v>0.40991885549890483</v>
      </c>
      <c r="B9612">
        <v>5.95119538592974</v>
      </c>
    </row>
    <row r="9613" spans="1:2">
      <c r="A9613">
        <v>0.31468835913698623</v>
      </c>
      <c r="B9613">
        <v>10.098076214481273</v>
      </c>
    </row>
    <row r="9614" spans="1:2">
      <c r="A9614">
        <v>0.45849943224500422</v>
      </c>
      <c r="B9614">
        <v>4.7568821881621597</v>
      </c>
    </row>
    <row r="9615" spans="1:2">
      <c r="A9615">
        <v>0.26675239723726962</v>
      </c>
      <c r="B9615">
        <v>14.0534624623273</v>
      </c>
    </row>
    <row r="9616" spans="1:2">
      <c r="A9616">
        <v>4.5828094077764003E-2</v>
      </c>
      <c r="B9616">
        <v>476.14190817396189</v>
      </c>
    </row>
    <row r="9617" spans="1:2">
      <c r="A9617">
        <v>0.49316127243898111</v>
      </c>
      <c r="B9617">
        <v>4.1117061647907658</v>
      </c>
    </row>
    <row r="9618" spans="1:2">
      <c r="A9618">
        <v>0.38427487341470989</v>
      </c>
      <c r="B9618">
        <v>6.7719855641299329</v>
      </c>
    </row>
    <row r="9619" spans="1:2">
      <c r="A9619">
        <v>4.2485919923413107E-2</v>
      </c>
      <c r="B9619">
        <v>554.00023322123229</v>
      </c>
    </row>
    <row r="9620" spans="1:2">
      <c r="A9620">
        <v>9.8420431054749402E-2</v>
      </c>
      <c r="B9620">
        <v>103.23559719307151</v>
      </c>
    </row>
    <row r="9621" spans="1:2">
      <c r="A9621">
        <v>0.63984713475351085</v>
      </c>
      <c r="B9621">
        <v>2.4425729372572262</v>
      </c>
    </row>
    <row r="9622" spans="1:2">
      <c r="A9622">
        <v>0.2968175325762612</v>
      </c>
      <c r="B9622">
        <v>11.350654356518959</v>
      </c>
    </row>
    <row r="9623" spans="1:2">
      <c r="A9623">
        <v>0.97561617861941929</v>
      </c>
      <c r="B9623">
        <v>1.0506111674294356</v>
      </c>
    </row>
    <row r="9624" spans="1:2">
      <c r="A9624">
        <v>0.14684590044934964</v>
      </c>
      <c r="B9624">
        <v>46.374191027583983</v>
      </c>
    </row>
    <row r="9625" spans="1:2">
      <c r="A9625">
        <v>0.14852475219743444</v>
      </c>
      <c r="B9625">
        <v>45.331733514775252</v>
      </c>
    </row>
    <row r="9626" spans="1:2">
      <c r="A9626">
        <v>0.63495843944593977</v>
      </c>
      <c r="B9626">
        <v>2.4803296230019836</v>
      </c>
    </row>
    <row r="9627" spans="1:2">
      <c r="A9627">
        <v>0.48238361241916872</v>
      </c>
      <c r="B9627">
        <v>4.2974903387792631</v>
      </c>
    </row>
    <row r="9628" spans="1:2">
      <c r="A9628">
        <v>0.25255302058506146</v>
      </c>
      <c r="B9628">
        <v>15.678151823715405</v>
      </c>
    </row>
    <row r="9629" spans="1:2">
      <c r="A9629">
        <v>0.62305658329632152</v>
      </c>
      <c r="B9629">
        <v>2.575995034956664</v>
      </c>
    </row>
    <row r="9630" spans="1:2">
      <c r="A9630">
        <v>0.16494040932713627</v>
      </c>
      <c r="B9630">
        <v>36.757491374649277</v>
      </c>
    </row>
    <row r="9631" spans="1:2">
      <c r="A9631">
        <v>0.88145445609572293</v>
      </c>
      <c r="B9631">
        <v>1.2870643015187411</v>
      </c>
    </row>
    <row r="9632" spans="1:2">
      <c r="A9632">
        <v>0.88501632808636588</v>
      </c>
      <c r="B9632">
        <v>1.2767252084534542</v>
      </c>
    </row>
    <row r="9633" spans="1:2">
      <c r="A9633">
        <v>0.86642996513872239</v>
      </c>
      <c r="B9633">
        <v>1.3320884797930963</v>
      </c>
    </row>
    <row r="9634" spans="1:2">
      <c r="A9634">
        <v>0.18600193422586986</v>
      </c>
      <c r="B9634">
        <v>28.904474569221428</v>
      </c>
    </row>
    <row r="9635" spans="1:2">
      <c r="A9635">
        <v>0.19320263040300656</v>
      </c>
      <c r="B9635">
        <v>26.790075044025333</v>
      </c>
    </row>
    <row r="9636" spans="1:2">
      <c r="A9636">
        <v>0.14141664326951364</v>
      </c>
      <c r="B9636">
        <v>50.003332738085881</v>
      </c>
    </row>
    <row r="9637" spans="1:2">
      <c r="A9637">
        <v>0.75300560585032006</v>
      </c>
      <c r="B9637">
        <v>1.7636141768289189</v>
      </c>
    </row>
    <row r="9638" spans="1:2">
      <c r="A9638">
        <v>0.18874824344656815</v>
      </c>
      <c r="B9638">
        <v>28.069466784692384</v>
      </c>
    </row>
    <row r="9639" spans="1:2">
      <c r="A9639">
        <v>7.2510348312905926E-2</v>
      </c>
      <c r="B9639">
        <v>190.19540364473878</v>
      </c>
    </row>
    <row r="9640" spans="1:2">
      <c r="A9640">
        <v>0.63479861030229223</v>
      </c>
      <c r="B9640">
        <v>2.481578771501916</v>
      </c>
    </row>
    <row r="9641" spans="1:2">
      <c r="A9641">
        <v>2.50386026401479E-2</v>
      </c>
      <c r="B9641">
        <v>1595.0702830027149</v>
      </c>
    </row>
    <row r="9642" spans="1:2">
      <c r="A9642">
        <v>0.22110071897698358</v>
      </c>
      <c r="B9642">
        <v>20.455951736639939</v>
      </c>
    </row>
    <row r="9643" spans="1:2">
      <c r="A9643">
        <v>0.19518312581789665</v>
      </c>
      <c r="B9643">
        <v>26.249163154204698</v>
      </c>
    </row>
    <row r="9644" spans="1:2">
      <c r="A9644">
        <v>0.1684266123171696</v>
      </c>
      <c r="B9644">
        <v>35.251578857707912</v>
      </c>
    </row>
    <row r="9645" spans="1:2">
      <c r="A9645">
        <v>0.2533924529528333</v>
      </c>
      <c r="B9645">
        <v>15.574447481686974</v>
      </c>
    </row>
    <row r="9646" spans="1:2">
      <c r="A9646">
        <v>0.59496610546701056</v>
      </c>
      <c r="B9646">
        <v>2.8249811198059591</v>
      </c>
    </row>
    <row r="9647" spans="1:2">
      <c r="A9647">
        <v>0.89392003656118146</v>
      </c>
      <c r="B9647">
        <v>1.2514187463136368</v>
      </c>
    </row>
    <row r="9648" spans="1:2">
      <c r="A9648">
        <v>0.24097971304466936</v>
      </c>
      <c r="B9648">
        <v>17.220233428076082</v>
      </c>
    </row>
    <row r="9649" spans="1:2">
      <c r="A9649">
        <v>0.59973990538699962</v>
      </c>
      <c r="B9649">
        <v>2.7801876280909608</v>
      </c>
    </row>
    <row r="9650" spans="1:2">
      <c r="A9650">
        <v>0.21499233522513173</v>
      </c>
      <c r="B9650">
        <v>21.634857848443637</v>
      </c>
    </row>
    <row r="9651" spans="1:2">
      <c r="A9651">
        <v>0.33690433988120927</v>
      </c>
      <c r="B9651">
        <v>8.8102207262192671</v>
      </c>
    </row>
    <row r="9652" spans="1:2">
      <c r="A9652">
        <v>0.91483239396611693</v>
      </c>
      <c r="B9652">
        <v>1.194859748181855</v>
      </c>
    </row>
    <row r="9653" spans="1:2">
      <c r="A9653">
        <v>0.5690401579980584</v>
      </c>
      <c r="B9653">
        <v>3.0882622120907057</v>
      </c>
    </row>
    <row r="9654" spans="1:2">
      <c r="A9654">
        <v>0.87659002132500885</v>
      </c>
      <c r="B9654">
        <v>1.3013884707077221</v>
      </c>
    </row>
    <row r="9655" spans="1:2">
      <c r="A9655">
        <v>0.11570816523270278</v>
      </c>
      <c r="B9655">
        <v>74.691638363446827</v>
      </c>
    </row>
    <row r="9656" spans="1:2">
      <c r="A9656">
        <v>0.19620563036548866</v>
      </c>
      <c r="B9656">
        <v>25.976286661836269</v>
      </c>
    </row>
    <row r="9657" spans="1:2">
      <c r="A9657">
        <v>0.83643225764504425</v>
      </c>
      <c r="B9657">
        <v>1.429349563146926</v>
      </c>
    </row>
    <row r="9658" spans="1:2">
      <c r="A9658">
        <v>6.9347954330297057E-2</v>
      </c>
      <c r="B9658">
        <v>207.93743908583843</v>
      </c>
    </row>
    <row r="9659" spans="1:2">
      <c r="A9659">
        <v>0.24903165087252721</v>
      </c>
      <c r="B9659">
        <v>16.124672579287431</v>
      </c>
    </row>
    <row r="9660" spans="1:2">
      <c r="A9660">
        <v>0.2057555150053374</v>
      </c>
      <c r="B9660">
        <v>23.620932063561128</v>
      </c>
    </row>
    <row r="9661" spans="1:2">
      <c r="A9661">
        <v>0.6560432305033701</v>
      </c>
      <c r="B9661">
        <v>2.3234593729369495</v>
      </c>
    </row>
    <row r="9662" spans="1:2">
      <c r="A9662">
        <v>0.50146586350826494</v>
      </c>
      <c r="B9662">
        <v>3.9766489224474708</v>
      </c>
    </row>
    <row r="9663" spans="1:2">
      <c r="A9663">
        <v>0.56658427800426781</v>
      </c>
      <c r="B9663">
        <v>3.1150926029364729</v>
      </c>
    </row>
    <row r="9664" spans="1:2">
      <c r="A9664">
        <v>0.81917460475656645</v>
      </c>
      <c r="B9664">
        <v>1.4902085110383749</v>
      </c>
    </row>
    <row r="9665" spans="1:2">
      <c r="A9665">
        <v>0.92329533326489832</v>
      </c>
      <c r="B9665">
        <v>1.1730559294780269</v>
      </c>
    </row>
    <row r="9666" spans="1:2">
      <c r="A9666">
        <v>0.77195676562545024</v>
      </c>
      <c r="B9666">
        <v>1.6780853438371157</v>
      </c>
    </row>
    <row r="9667" spans="1:2">
      <c r="A9667">
        <v>1.9988912343970711E-2</v>
      </c>
      <c r="B9667">
        <v>2502.7742207645265</v>
      </c>
    </row>
    <row r="9668" spans="1:2">
      <c r="A9668">
        <v>8.9513690729273065E-2</v>
      </c>
      <c r="B9668">
        <v>124.80186412408533</v>
      </c>
    </row>
    <row r="9669" spans="1:2">
      <c r="A9669">
        <v>0.57275483572921271</v>
      </c>
      <c r="B9669">
        <v>3.0483334436533331</v>
      </c>
    </row>
    <row r="9670" spans="1:2">
      <c r="A9670">
        <v>0.34791902432818311</v>
      </c>
      <c r="B9670">
        <v>8.2612097032860579</v>
      </c>
    </row>
    <row r="9671" spans="1:2">
      <c r="A9671">
        <v>0.84515789626550575</v>
      </c>
      <c r="B9671">
        <v>1.3999879356488911</v>
      </c>
    </row>
    <row r="9672" spans="1:2">
      <c r="A9672">
        <v>0.74638652621864332</v>
      </c>
      <c r="B9672">
        <v>1.7950329217928358</v>
      </c>
    </row>
    <row r="9673" spans="1:2">
      <c r="A9673">
        <v>0.94091583604468987</v>
      </c>
      <c r="B9673">
        <v>1.1295317527392728</v>
      </c>
    </row>
    <row r="9674" spans="1:2">
      <c r="A9674">
        <v>0.67278614179060003</v>
      </c>
      <c r="B9674">
        <v>2.2092554022492101</v>
      </c>
    </row>
    <row r="9675" spans="1:2">
      <c r="A9675">
        <v>0.67531376186255798</v>
      </c>
      <c r="B9675">
        <v>2.1927483852466167</v>
      </c>
    </row>
    <row r="9676" spans="1:2">
      <c r="A9676">
        <v>0.31607750495212561</v>
      </c>
      <c r="B9676">
        <v>10.009510121972886</v>
      </c>
    </row>
    <row r="9677" spans="1:2">
      <c r="A9677">
        <v>0.15684672547259515</v>
      </c>
      <c r="B9677">
        <v>40.648927128538567</v>
      </c>
    </row>
    <row r="9678" spans="1:2">
      <c r="A9678">
        <v>0.60570272777855205</v>
      </c>
      <c r="B9678">
        <v>2.7257181181190253</v>
      </c>
    </row>
    <row r="9679" spans="1:2">
      <c r="A9679">
        <v>0.31214843926711389</v>
      </c>
      <c r="B9679">
        <v>10.263078822200812</v>
      </c>
    </row>
    <row r="9680" spans="1:2">
      <c r="A9680">
        <v>9.4548902225132458E-2</v>
      </c>
      <c r="B9680">
        <v>111.86314325881459</v>
      </c>
    </row>
    <row r="9681" spans="1:2">
      <c r="A9681">
        <v>0.58432092909235234</v>
      </c>
      <c r="B9681">
        <v>2.9288499046267673</v>
      </c>
    </row>
    <row r="9682" spans="1:2">
      <c r="A9682">
        <v>0.76983986209761412</v>
      </c>
      <c r="B9682">
        <v>1.6873268213792831</v>
      </c>
    </row>
    <row r="9683" spans="1:2">
      <c r="A9683">
        <v>0.78932474663061569</v>
      </c>
      <c r="B9683">
        <v>1.6050499863802254</v>
      </c>
    </row>
    <row r="9684" spans="1:2">
      <c r="A9684">
        <v>0.93745515027855864</v>
      </c>
      <c r="B9684">
        <v>1.1378866474918015</v>
      </c>
    </row>
    <row r="9685" spans="1:2">
      <c r="A9685">
        <v>7.6659877097658757E-2</v>
      </c>
      <c r="B9685">
        <v>170.16246284507108</v>
      </c>
    </row>
    <row r="9686" spans="1:2">
      <c r="A9686">
        <v>0.13634691016770617</v>
      </c>
      <c r="B9686">
        <v>53.790972837630655</v>
      </c>
    </row>
    <row r="9687" spans="1:2">
      <c r="A9687">
        <v>0.39461926481474219</v>
      </c>
      <c r="B9687">
        <v>6.4216027169245242</v>
      </c>
    </row>
    <row r="9688" spans="1:2">
      <c r="A9688">
        <v>0.973547971846072</v>
      </c>
      <c r="B9688">
        <v>1.0550797488070491</v>
      </c>
    </row>
    <row r="9689" spans="1:2">
      <c r="A9689">
        <v>0.55171801245918428</v>
      </c>
      <c r="B9689">
        <v>3.2852291975688215</v>
      </c>
    </row>
    <row r="9690" spans="1:2">
      <c r="A9690">
        <v>0.21229458002403501</v>
      </c>
      <c r="B9690">
        <v>22.188205874514829</v>
      </c>
    </row>
    <row r="9691" spans="1:2">
      <c r="A9691">
        <v>0.82000347857927203</v>
      </c>
      <c r="B9691">
        <v>1.4871973761366746</v>
      </c>
    </row>
    <row r="9692" spans="1:2">
      <c r="A9692">
        <v>6.0757095042434095E-2</v>
      </c>
      <c r="B9692">
        <v>270.89812441057319</v>
      </c>
    </row>
    <row r="9693" spans="1:2">
      <c r="A9693">
        <v>0.64540657141512292</v>
      </c>
      <c r="B9693">
        <v>2.400674248995597</v>
      </c>
    </row>
    <row r="9694" spans="1:2">
      <c r="A9694">
        <v>0.65073830070151395</v>
      </c>
      <c r="B9694">
        <v>2.3614962606562764</v>
      </c>
    </row>
    <row r="9695" spans="1:2">
      <c r="A9695">
        <v>0.29833699565408711</v>
      </c>
      <c r="B9695">
        <v>11.235328531856084</v>
      </c>
    </row>
    <row r="9696" spans="1:2">
      <c r="A9696">
        <v>0.1778209329233571</v>
      </c>
      <c r="B9696">
        <v>31.625269214095056</v>
      </c>
    </row>
    <row r="9697" spans="1:2">
      <c r="A9697">
        <v>5.9688219123010811E-4</v>
      </c>
      <c r="B9697">
        <v>2806872.9636442256</v>
      </c>
    </row>
    <row r="9698" spans="1:2">
      <c r="A9698">
        <v>0.74820469014168456</v>
      </c>
      <c r="B9698">
        <v>1.7863195343140046</v>
      </c>
    </row>
    <row r="9699" spans="1:2">
      <c r="A9699">
        <v>0.54903858040906806</v>
      </c>
      <c r="B9699">
        <v>3.3173727588016861</v>
      </c>
    </row>
    <row r="9700" spans="1:2">
      <c r="A9700">
        <v>0.97993249239777613</v>
      </c>
      <c r="B9700">
        <v>1.0413762857701461</v>
      </c>
    </row>
    <row r="9701" spans="1:2">
      <c r="A9701">
        <v>5.9030431917585169E-2</v>
      </c>
      <c r="B9701">
        <v>286.97765215712343</v>
      </c>
    </row>
    <row r="9702" spans="1:2">
      <c r="A9702">
        <v>0.66086240678195196</v>
      </c>
      <c r="B9702">
        <v>2.2896964174004597</v>
      </c>
    </row>
    <row r="9703" spans="1:2">
      <c r="A9703">
        <v>0.48361907019025363</v>
      </c>
      <c r="B9703">
        <v>4.2755615668103877</v>
      </c>
    </row>
    <row r="9704" spans="1:2">
      <c r="A9704">
        <v>0.7028570726041341</v>
      </c>
      <c r="B9704">
        <v>2.0242584521218072</v>
      </c>
    </row>
    <row r="9705" spans="1:2">
      <c r="A9705">
        <v>0.99493785887595476</v>
      </c>
      <c r="B9705">
        <v>1.010201680244694</v>
      </c>
    </row>
    <row r="9706" spans="1:2">
      <c r="A9706">
        <v>4.8655438159701525E-2</v>
      </c>
      <c r="B9706">
        <v>422.41295023261182</v>
      </c>
    </row>
    <row r="9707" spans="1:2">
      <c r="A9707">
        <v>0.51479501225768765</v>
      </c>
      <c r="B9707">
        <v>3.7733869146906476</v>
      </c>
    </row>
    <row r="9708" spans="1:2">
      <c r="A9708">
        <v>0.34106132949337553</v>
      </c>
      <c r="B9708">
        <v>8.5967646755994078</v>
      </c>
    </row>
    <row r="9709" spans="1:2">
      <c r="A9709">
        <v>0.15817475001528081</v>
      </c>
      <c r="B9709">
        <v>39.969221233714457</v>
      </c>
    </row>
    <row r="9710" spans="1:2">
      <c r="A9710">
        <v>0.85237531546663714</v>
      </c>
      <c r="B9710">
        <v>1.3763797411038201</v>
      </c>
    </row>
    <row r="9711" spans="1:2">
      <c r="A9711">
        <v>0.33848133731249974</v>
      </c>
      <c r="B9711">
        <v>8.7283176592053699</v>
      </c>
    </row>
    <row r="9712" spans="1:2">
      <c r="A9712">
        <v>0.66794677909905475</v>
      </c>
      <c r="B9712">
        <v>2.2413840650877486</v>
      </c>
    </row>
    <row r="9713" spans="1:2">
      <c r="A9713">
        <v>0.80050735208442503</v>
      </c>
      <c r="B9713">
        <v>1.5605200396261532</v>
      </c>
    </row>
    <row r="9714" spans="1:2">
      <c r="A9714">
        <v>0.77893396163636019</v>
      </c>
      <c r="B9714">
        <v>1.648157537257374</v>
      </c>
    </row>
    <row r="9715" spans="1:2">
      <c r="A9715">
        <v>0.4730745434414283</v>
      </c>
      <c r="B9715">
        <v>4.4682847562872938</v>
      </c>
    </row>
    <row r="9716" spans="1:2">
      <c r="A9716">
        <v>4.6317327739501479E-2</v>
      </c>
      <c r="B9716">
        <v>466.13639169437045</v>
      </c>
    </row>
    <row r="9717" spans="1:2">
      <c r="A9717">
        <v>0.31566659549638398</v>
      </c>
      <c r="B9717">
        <v>10.035586237744836</v>
      </c>
    </row>
    <row r="9718" spans="1:2">
      <c r="A9718">
        <v>0.3331230559307079</v>
      </c>
      <c r="B9718">
        <v>9.0113657334167314</v>
      </c>
    </row>
    <row r="9719" spans="1:2">
      <c r="A9719">
        <v>0.4253304587551523</v>
      </c>
      <c r="B9719">
        <v>5.5277326607571862</v>
      </c>
    </row>
    <row r="9720" spans="1:2">
      <c r="A9720">
        <v>0.71974926124736971</v>
      </c>
      <c r="B9720">
        <v>1.930356598253594</v>
      </c>
    </row>
    <row r="9721" spans="1:2">
      <c r="A9721">
        <v>0.77546188242261493</v>
      </c>
      <c r="B9721">
        <v>1.6629496109582216</v>
      </c>
    </row>
    <row r="9722" spans="1:2">
      <c r="A9722">
        <v>0.56068454552310154</v>
      </c>
      <c r="B9722">
        <v>3.1809938458875537</v>
      </c>
    </row>
    <row r="9723" spans="1:2">
      <c r="A9723">
        <v>0.15265990971062671</v>
      </c>
      <c r="B9723">
        <v>42.909158504635876</v>
      </c>
    </row>
    <row r="9724" spans="1:2">
      <c r="A9724">
        <v>0.76838496252492061</v>
      </c>
      <c r="B9724">
        <v>1.693722613331786</v>
      </c>
    </row>
    <row r="9725" spans="1:2">
      <c r="A9725">
        <v>0.82606767417190152</v>
      </c>
      <c r="B9725">
        <v>1.4654423725222334</v>
      </c>
    </row>
    <row r="9726" spans="1:2">
      <c r="A9726">
        <v>5.4776816727580169E-2</v>
      </c>
      <c r="B9726">
        <v>333.27782582180146</v>
      </c>
    </row>
    <row r="9727" spans="1:2">
      <c r="A9727">
        <v>0.1540308020314507</v>
      </c>
      <c r="B9727">
        <v>42.148764277338316</v>
      </c>
    </row>
    <row r="9728" spans="1:2">
      <c r="A9728">
        <v>0.70229122463436422</v>
      </c>
      <c r="B9728">
        <v>2.0275217250730435</v>
      </c>
    </row>
    <row r="9729" spans="1:2">
      <c r="A9729">
        <v>0.39807382473812503</v>
      </c>
      <c r="B9729">
        <v>6.3106305687341679</v>
      </c>
    </row>
    <row r="9730" spans="1:2">
      <c r="A9730">
        <v>0.6395818328797569</v>
      </c>
      <c r="B9730">
        <v>2.4445997414739149</v>
      </c>
    </row>
    <row r="9731" spans="1:2">
      <c r="A9731">
        <v>0.22321203347689811</v>
      </c>
      <c r="B9731">
        <v>20.070805027745276</v>
      </c>
    </row>
    <row r="9732" spans="1:2">
      <c r="A9732">
        <v>0.87479190451930799</v>
      </c>
      <c r="B9732">
        <v>1.3067439236528973</v>
      </c>
    </row>
    <row r="9733" spans="1:2">
      <c r="A9733">
        <v>0.7370230847562913</v>
      </c>
      <c r="B9733">
        <v>1.8409323023643565</v>
      </c>
    </row>
    <row r="9734" spans="1:2">
      <c r="A9734">
        <v>0.30049147915666197</v>
      </c>
      <c r="B9734">
        <v>11.074794516249407</v>
      </c>
    </row>
    <row r="9735" spans="1:2">
      <c r="A9735">
        <v>0.66500334626511215</v>
      </c>
      <c r="B9735">
        <v>2.2612695711928033</v>
      </c>
    </row>
    <row r="9736" spans="1:2">
      <c r="A9736">
        <v>0.1408211469756484</v>
      </c>
      <c r="B9736">
        <v>50.427129293755982</v>
      </c>
    </row>
    <row r="9737" spans="1:2">
      <c r="A9737">
        <v>0.61625655149047631</v>
      </c>
      <c r="B9737">
        <v>2.6331578910137847</v>
      </c>
    </row>
    <row r="9738" spans="1:2">
      <c r="A9738">
        <v>0.39631689018496208</v>
      </c>
      <c r="B9738">
        <v>6.3667066088026667</v>
      </c>
    </row>
    <row r="9739" spans="1:2">
      <c r="A9739">
        <v>0.43813519572918569</v>
      </c>
      <c r="B9739">
        <v>5.209352148672167</v>
      </c>
    </row>
    <row r="9740" spans="1:2">
      <c r="A9740">
        <v>0.15658695570780523</v>
      </c>
      <c r="B9740">
        <v>40.783907988378267</v>
      </c>
    </row>
    <row r="9741" spans="1:2">
      <c r="A9741">
        <v>0.52304492369449851</v>
      </c>
      <c r="B9741">
        <v>3.6552915040128857</v>
      </c>
    </row>
    <row r="9742" spans="1:2">
      <c r="A9742">
        <v>6.3344208309690231E-4</v>
      </c>
      <c r="B9742">
        <v>2492218.8402055106</v>
      </c>
    </row>
    <row r="9743" spans="1:2">
      <c r="A9743">
        <v>0.4674131184256789</v>
      </c>
      <c r="B9743">
        <v>4.5771822563661466</v>
      </c>
    </row>
    <row r="9744" spans="1:2">
      <c r="A9744">
        <v>0.53478778038126573</v>
      </c>
      <c r="B9744">
        <v>3.4965283139675205</v>
      </c>
    </row>
    <row r="9745" spans="1:2">
      <c r="A9745">
        <v>6.5836900922073838E-3</v>
      </c>
      <c r="B9745">
        <v>23070.724915366456</v>
      </c>
    </row>
    <row r="9746" spans="1:2">
      <c r="A9746">
        <v>0.79355465894304467</v>
      </c>
      <c r="B9746">
        <v>1.5879846810173479</v>
      </c>
    </row>
    <row r="9747" spans="1:2">
      <c r="A9747">
        <v>0.7019174589850814</v>
      </c>
      <c r="B9747">
        <v>2.0296815794274994</v>
      </c>
    </row>
    <row r="9748" spans="1:2">
      <c r="A9748">
        <v>0.51886343635420484</v>
      </c>
      <c r="B9748">
        <v>3.7144444244209578</v>
      </c>
    </row>
    <row r="9749" spans="1:2">
      <c r="A9749">
        <v>0.34898880268407773</v>
      </c>
      <c r="B9749">
        <v>8.2106400693576926</v>
      </c>
    </row>
    <row r="9750" spans="1:2">
      <c r="A9750">
        <v>0.82508557065685029</v>
      </c>
      <c r="B9750">
        <v>1.4689330956895434</v>
      </c>
    </row>
    <row r="9751" spans="1:2">
      <c r="A9751">
        <v>4.5369425197601121E-3</v>
      </c>
      <c r="B9751">
        <v>48581.782561154818</v>
      </c>
    </row>
    <row r="9752" spans="1:2">
      <c r="A9752">
        <v>3.4232329858204569E-2</v>
      </c>
      <c r="B9752">
        <v>853.34978499171211</v>
      </c>
    </row>
    <row r="9753" spans="1:2">
      <c r="A9753">
        <v>0.92049813048470219</v>
      </c>
      <c r="B9753">
        <v>1.1801961088130264</v>
      </c>
    </row>
    <row r="9754" spans="1:2">
      <c r="A9754">
        <v>5.3676442853085149E-2</v>
      </c>
      <c r="B9754">
        <v>347.08236280987205</v>
      </c>
    </row>
    <row r="9755" spans="1:2">
      <c r="A9755">
        <v>0.14294191752267604</v>
      </c>
      <c r="B9755">
        <v>48.941896304632131</v>
      </c>
    </row>
    <row r="9756" spans="1:2">
      <c r="A9756">
        <v>0.85152538662121646</v>
      </c>
      <c r="B9756">
        <v>1.3791287106081107</v>
      </c>
    </row>
    <row r="9757" spans="1:2">
      <c r="A9757">
        <v>0.94258627260141381</v>
      </c>
      <c r="B9757">
        <v>1.1255318234000558</v>
      </c>
    </row>
    <row r="9758" spans="1:2">
      <c r="A9758">
        <v>0.59143277855697729</v>
      </c>
      <c r="B9758">
        <v>2.85883584705764</v>
      </c>
    </row>
    <row r="9759" spans="1:2">
      <c r="A9759">
        <v>0.94861146493088278</v>
      </c>
      <c r="B9759">
        <v>1.1112793941274517</v>
      </c>
    </row>
    <row r="9760" spans="1:2">
      <c r="A9760">
        <v>0.82427265592667798</v>
      </c>
      <c r="B9760">
        <v>1.4718319087804301</v>
      </c>
    </row>
    <row r="9761" spans="1:2">
      <c r="A9761">
        <v>0.26722865849573929</v>
      </c>
      <c r="B9761">
        <v>14.00341427185711</v>
      </c>
    </row>
    <row r="9762" spans="1:2">
      <c r="A9762">
        <v>0.72006961035438133</v>
      </c>
      <c r="B9762">
        <v>1.9286394018953645</v>
      </c>
    </row>
    <row r="9763" spans="1:2">
      <c r="A9763">
        <v>8.0760571078759114E-2</v>
      </c>
      <c r="B9763">
        <v>153.32085675432475</v>
      </c>
    </row>
    <row r="9764" spans="1:2">
      <c r="A9764">
        <v>0.9777205639427109</v>
      </c>
      <c r="B9764">
        <v>1.046093493340561</v>
      </c>
    </row>
    <row r="9765" spans="1:2">
      <c r="A9765">
        <v>0.82634154469984633</v>
      </c>
      <c r="B9765">
        <v>1.4644711640154326</v>
      </c>
    </row>
    <row r="9766" spans="1:2">
      <c r="A9766">
        <v>0.49901318946896289</v>
      </c>
      <c r="B9766">
        <v>4.0158358339636751</v>
      </c>
    </row>
    <row r="9767" spans="1:2">
      <c r="A9767">
        <v>0.7526445988899626</v>
      </c>
      <c r="B9767">
        <v>1.7653064222409853</v>
      </c>
    </row>
    <row r="9768" spans="1:2">
      <c r="A9768">
        <v>4.0107316328463094E-2</v>
      </c>
      <c r="B9768">
        <v>621.65981286139402</v>
      </c>
    </row>
    <row r="9769" spans="1:2">
      <c r="A9769">
        <v>0.61930089618243622</v>
      </c>
      <c r="B9769">
        <v>2.6073334903845478</v>
      </c>
    </row>
    <row r="9770" spans="1:2">
      <c r="A9770">
        <v>0.24828766754996634</v>
      </c>
      <c r="B9770">
        <v>16.221451135216682</v>
      </c>
    </row>
    <row r="9771" spans="1:2">
      <c r="A9771">
        <v>8.0365069035235326E-2</v>
      </c>
      <c r="B9771">
        <v>154.83365140695702</v>
      </c>
    </row>
    <row r="9772" spans="1:2">
      <c r="A9772">
        <v>0.76361508497680308</v>
      </c>
      <c r="B9772">
        <v>1.714948180136121</v>
      </c>
    </row>
    <row r="9773" spans="1:2">
      <c r="A9773">
        <v>0.68327494393977517</v>
      </c>
      <c r="B9773">
        <v>2.1419484257544137</v>
      </c>
    </row>
    <row r="9774" spans="1:2">
      <c r="A9774">
        <v>0.83229242551016025</v>
      </c>
      <c r="B9774">
        <v>1.4436041288488415</v>
      </c>
    </row>
    <row r="9775" spans="1:2">
      <c r="A9775">
        <v>0.84674317020516376</v>
      </c>
      <c r="B9775">
        <v>1.394750723423434</v>
      </c>
    </row>
    <row r="9776" spans="1:2">
      <c r="A9776">
        <v>4.5762817525983657E-2</v>
      </c>
      <c r="B9776">
        <v>477.50122434650825</v>
      </c>
    </row>
    <row r="9777" spans="1:2">
      <c r="A9777">
        <v>0.89560155736242564</v>
      </c>
      <c r="B9777">
        <v>1.2467239996314972</v>
      </c>
    </row>
    <row r="9778" spans="1:2">
      <c r="A9778">
        <v>6.0980040451954709E-2</v>
      </c>
      <c r="B9778">
        <v>268.92091715727685</v>
      </c>
    </row>
    <row r="9779" spans="1:2">
      <c r="A9779">
        <v>0.82200880587440528</v>
      </c>
      <c r="B9779">
        <v>1.4799500578067744</v>
      </c>
    </row>
    <row r="9780" spans="1:2">
      <c r="A9780">
        <v>2.1108768886178408E-2</v>
      </c>
      <c r="B9780">
        <v>2244.265276623199</v>
      </c>
    </row>
    <row r="9781" spans="1:2">
      <c r="A9781">
        <v>0.14720520746846777</v>
      </c>
      <c r="B9781">
        <v>46.148081678040924</v>
      </c>
    </row>
    <row r="9782" spans="1:2">
      <c r="A9782">
        <v>0.11115230206767945</v>
      </c>
      <c r="B9782">
        <v>80.939976964869444</v>
      </c>
    </row>
    <row r="9783" spans="1:2">
      <c r="A9783">
        <v>0.2786264866447441</v>
      </c>
      <c r="B9783">
        <v>12.881166756856864</v>
      </c>
    </row>
    <row r="9784" spans="1:2">
      <c r="A9784">
        <v>0.68802032580758898</v>
      </c>
      <c r="B9784">
        <v>2.1125036252035585</v>
      </c>
    </row>
    <row r="9785" spans="1:2">
      <c r="A9785">
        <v>0.19776929422483924</v>
      </c>
      <c r="B9785">
        <v>25.567147246203724</v>
      </c>
    </row>
    <row r="9786" spans="1:2">
      <c r="A9786">
        <v>0.4919124184430439</v>
      </c>
      <c r="B9786">
        <v>4.1326100439383131</v>
      </c>
    </row>
    <row r="9787" spans="1:2">
      <c r="A9787">
        <v>0.14059083890946766</v>
      </c>
      <c r="B9787">
        <v>50.592478433708202</v>
      </c>
    </row>
    <row r="9788" spans="1:2">
      <c r="A9788">
        <v>0.53314849377333506</v>
      </c>
      <c r="B9788">
        <v>3.5180631170773435</v>
      </c>
    </row>
    <row r="9789" spans="1:2">
      <c r="A9789">
        <v>0.96473376720752757</v>
      </c>
      <c r="B9789">
        <v>1.0744471059478871</v>
      </c>
    </row>
    <row r="9790" spans="1:2">
      <c r="A9790">
        <v>0.85531231918584893</v>
      </c>
      <c r="B9790">
        <v>1.3669434409368468</v>
      </c>
    </row>
    <row r="9791" spans="1:2">
      <c r="A9791">
        <v>5.2441994061676489E-2</v>
      </c>
      <c r="B9791">
        <v>363.61484541690118</v>
      </c>
    </row>
    <row r="9792" spans="1:2">
      <c r="A9792">
        <v>0.16695990989012754</v>
      </c>
      <c r="B9792">
        <v>35.873652480148358</v>
      </c>
    </row>
    <row r="9793" spans="1:2">
      <c r="A9793">
        <v>0.16805240435379476</v>
      </c>
      <c r="B9793">
        <v>35.408745409091047</v>
      </c>
    </row>
    <row r="9794" spans="1:2">
      <c r="A9794">
        <v>0.15413568335855521</v>
      </c>
      <c r="B9794">
        <v>42.091423702640199</v>
      </c>
    </row>
    <row r="9795" spans="1:2">
      <c r="A9795">
        <v>0.30512133103444805</v>
      </c>
      <c r="B9795">
        <v>10.741250858996091</v>
      </c>
    </row>
    <row r="9796" spans="1:2">
      <c r="A9796">
        <v>0.82533118557628837</v>
      </c>
      <c r="B9796">
        <v>1.4680589297662738</v>
      </c>
    </row>
    <row r="9797" spans="1:2">
      <c r="A9797">
        <v>0.69780155071146477</v>
      </c>
      <c r="B9797">
        <v>2.0536959162772908</v>
      </c>
    </row>
    <row r="9798" spans="1:2">
      <c r="A9798">
        <v>0.36655934591403838</v>
      </c>
      <c r="B9798">
        <v>7.4423725514722756</v>
      </c>
    </row>
    <row r="9799" spans="1:2">
      <c r="A9799">
        <v>0.49822894066018009</v>
      </c>
      <c r="B9799">
        <v>4.0284882229207986</v>
      </c>
    </row>
    <row r="9800" spans="1:2">
      <c r="A9800">
        <v>0.11685824200593165</v>
      </c>
      <c r="B9800">
        <v>73.228696374617471</v>
      </c>
    </row>
    <row r="9801" spans="1:2">
      <c r="A9801">
        <v>6.296301952240646E-2</v>
      </c>
      <c r="B9801">
        <v>252.24868175940324</v>
      </c>
    </row>
    <row r="9802" spans="1:2">
      <c r="A9802">
        <v>0.50263611455789103</v>
      </c>
      <c r="B9802">
        <v>3.9581533944437473</v>
      </c>
    </row>
    <row r="9803" spans="1:2">
      <c r="A9803">
        <v>0.68886452155515276</v>
      </c>
      <c r="B9803">
        <v>2.107329098795335</v>
      </c>
    </row>
    <row r="9804" spans="1:2">
      <c r="A9804">
        <v>0.170023719120171</v>
      </c>
      <c r="B9804">
        <v>34.592422488497405</v>
      </c>
    </row>
    <row r="9805" spans="1:2">
      <c r="A9805">
        <v>8.3896626344486913E-2</v>
      </c>
      <c r="B9805">
        <v>142.07282148441288</v>
      </c>
    </row>
    <row r="9806" spans="1:2">
      <c r="A9806">
        <v>0.52191697927534486</v>
      </c>
      <c r="B9806">
        <v>3.6711078924570857</v>
      </c>
    </row>
    <row r="9807" spans="1:2">
      <c r="A9807">
        <v>0.22715167759154298</v>
      </c>
      <c r="B9807">
        <v>19.380639480076244</v>
      </c>
    </row>
    <row r="9808" spans="1:2">
      <c r="A9808">
        <v>0.37575733025386526</v>
      </c>
      <c r="B9808">
        <v>7.0824754358232056</v>
      </c>
    </row>
    <row r="9809" spans="1:2">
      <c r="A9809">
        <v>0.59147139535963977</v>
      </c>
      <c r="B9809">
        <v>2.8584625559849979</v>
      </c>
    </row>
    <row r="9810" spans="1:2">
      <c r="A9810">
        <v>0.31873001966061043</v>
      </c>
      <c r="B9810">
        <v>9.8436023424738526</v>
      </c>
    </row>
    <row r="9811" spans="1:2">
      <c r="A9811">
        <v>0.42548787705813518</v>
      </c>
      <c r="B9811">
        <v>5.5236432125099775</v>
      </c>
    </row>
    <row r="9812" spans="1:2">
      <c r="A9812">
        <v>0.70636035327684832</v>
      </c>
      <c r="B9812">
        <v>2.004229129171041</v>
      </c>
    </row>
    <row r="9813" spans="1:2">
      <c r="A9813">
        <v>0.73625426489484536</v>
      </c>
      <c r="B9813">
        <v>1.8447790285816552</v>
      </c>
    </row>
    <row r="9814" spans="1:2">
      <c r="A9814">
        <v>0.5061477453782699</v>
      </c>
      <c r="B9814">
        <v>3.9034209323781854</v>
      </c>
    </row>
    <row r="9815" spans="1:2">
      <c r="A9815">
        <v>0.83300692664096276</v>
      </c>
      <c r="B9815">
        <v>1.441128724647434</v>
      </c>
    </row>
    <row r="9816" spans="1:2">
      <c r="A9816">
        <v>5.2715962169487263E-2</v>
      </c>
      <c r="B9816">
        <v>359.84520888284737</v>
      </c>
    </row>
    <row r="9817" spans="1:2">
      <c r="A9817">
        <v>0.89680700594213647</v>
      </c>
      <c r="B9817">
        <v>1.2433746688961755</v>
      </c>
    </row>
    <row r="9818" spans="1:2">
      <c r="A9818">
        <v>5.2302676373474855E-2</v>
      </c>
      <c r="B9818">
        <v>365.55453384381065</v>
      </c>
    </row>
    <row r="9819" spans="1:2">
      <c r="A9819">
        <v>0.73681757939528003</v>
      </c>
      <c r="B9819">
        <v>1.8419593522792455</v>
      </c>
    </row>
    <row r="9820" spans="1:2">
      <c r="A9820">
        <v>8.3555176570535128E-2</v>
      </c>
      <c r="B9820">
        <v>143.23636047215533</v>
      </c>
    </row>
    <row r="9821" spans="1:2">
      <c r="A9821">
        <v>0.25777165576121197</v>
      </c>
      <c r="B9821">
        <v>15.049763582754521</v>
      </c>
    </row>
    <row r="9822" spans="1:2">
      <c r="A9822">
        <v>0.23115147822871673</v>
      </c>
      <c r="B9822">
        <v>18.715724763049963</v>
      </c>
    </row>
    <row r="9823" spans="1:2">
      <c r="A9823">
        <v>0.59508871532036434</v>
      </c>
      <c r="B9823">
        <v>2.8238171426393053</v>
      </c>
    </row>
    <row r="9824" spans="1:2">
      <c r="A9824">
        <v>0.15646500395142304</v>
      </c>
      <c r="B9824">
        <v>40.847508248770737</v>
      </c>
    </row>
    <row r="9825" spans="1:2">
      <c r="A9825">
        <v>0.34816214681168844</v>
      </c>
      <c r="B9825">
        <v>8.2496760855569988</v>
      </c>
    </row>
    <row r="9826" spans="1:2">
      <c r="A9826">
        <v>0.59052863053630045</v>
      </c>
      <c r="B9826">
        <v>2.8675967755477947</v>
      </c>
    </row>
    <row r="9827" spans="1:2">
      <c r="A9827">
        <v>0.52718665546890442</v>
      </c>
      <c r="B9827">
        <v>3.5980830459272339</v>
      </c>
    </row>
    <row r="9828" spans="1:2">
      <c r="A9828">
        <v>0.36799293215304019</v>
      </c>
      <c r="B9828">
        <v>7.3844991531662796</v>
      </c>
    </row>
    <row r="9829" spans="1:2">
      <c r="A9829">
        <v>0.78945750158771855</v>
      </c>
      <c r="B9829">
        <v>1.6045102222356997</v>
      </c>
    </row>
    <row r="9830" spans="1:2">
      <c r="A9830">
        <v>0.24576547594130305</v>
      </c>
      <c r="B9830">
        <v>16.556107967511931</v>
      </c>
    </row>
    <row r="9831" spans="1:2">
      <c r="A9831">
        <v>0.61840294381798588</v>
      </c>
      <c r="B9831">
        <v>2.6149109481277195</v>
      </c>
    </row>
    <row r="9832" spans="1:2">
      <c r="A9832">
        <v>0.38655911484970584</v>
      </c>
      <c r="B9832">
        <v>6.6921884751990781</v>
      </c>
    </row>
    <row r="9833" spans="1:2">
      <c r="A9833">
        <v>0.4172215775871797</v>
      </c>
      <c r="B9833">
        <v>5.7446884172865511</v>
      </c>
    </row>
    <row r="9834" spans="1:2">
      <c r="A9834">
        <v>0.86156731733936098</v>
      </c>
      <c r="B9834">
        <v>1.3471674092769268</v>
      </c>
    </row>
    <row r="9835" spans="1:2">
      <c r="A9835">
        <v>0.61189085376139385</v>
      </c>
      <c r="B9835">
        <v>2.6708658595417485</v>
      </c>
    </row>
    <row r="9836" spans="1:2">
      <c r="A9836">
        <v>0.28575280812412118</v>
      </c>
      <c r="B9836">
        <v>12.246697371304004</v>
      </c>
    </row>
    <row r="9837" spans="1:2">
      <c r="A9837">
        <v>0.78405929497469862</v>
      </c>
      <c r="B9837">
        <v>1.6266802153855378</v>
      </c>
    </row>
    <row r="9838" spans="1:2">
      <c r="A9838">
        <v>2.2443550842218052E-2</v>
      </c>
      <c r="B9838">
        <v>1985.2575788360591</v>
      </c>
    </row>
    <row r="9839" spans="1:2">
      <c r="A9839">
        <v>0.51659421641704562</v>
      </c>
      <c r="B9839">
        <v>3.7471486385948047</v>
      </c>
    </row>
    <row r="9840" spans="1:2">
      <c r="A9840">
        <v>0.61914323401534777</v>
      </c>
      <c r="B9840">
        <v>2.6086615520201564</v>
      </c>
    </row>
    <row r="9841" spans="1:2">
      <c r="A9841">
        <v>0.91051233860773806</v>
      </c>
      <c r="B9841">
        <v>1.2062250106357919</v>
      </c>
    </row>
    <row r="9842" spans="1:2">
      <c r="A9842">
        <v>7.4665110411468838E-2</v>
      </c>
      <c r="B9842">
        <v>179.37609973679432</v>
      </c>
    </row>
    <row r="9843" spans="1:2">
      <c r="A9843">
        <v>0.1285680517345833</v>
      </c>
      <c r="B9843">
        <v>60.497004940111495</v>
      </c>
    </row>
    <row r="9844" spans="1:2">
      <c r="A9844">
        <v>0.86899377501124087</v>
      </c>
      <c r="B9844">
        <v>1.3242398997571398</v>
      </c>
    </row>
    <row r="9845" spans="1:2">
      <c r="A9845">
        <v>2.9484140994741725E-2</v>
      </c>
      <c r="B9845">
        <v>1150.3315764884219</v>
      </c>
    </row>
    <row r="9846" spans="1:2">
      <c r="A9846">
        <v>0.50759493806834732</v>
      </c>
      <c r="B9846">
        <v>3.8811947478993187</v>
      </c>
    </row>
    <row r="9847" spans="1:2">
      <c r="A9847">
        <v>0.5733995716987792</v>
      </c>
      <c r="B9847">
        <v>3.0414821470191589</v>
      </c>
    </row>
    <row r="9848" spans="1:2">
      <c r="A9848">
        <v>0.71682273195757329</v>
      </c>
      <c r="B9848">
        <v>1.946150676174804</v>
      </c>
    </row>
    <row r="9849" spans="1:2">
      <c r="A9849">
        <v>0.92579977269635272</v>
      </c>
      <c r="B9849">
        <v>1.1667178984411313</v>
      </c>
    </row>
    <row r="9850" spans="1:2">
      <c r="A9850">
        <v>0.32421050018424769</v>
      </c>
      <c r="B9850">
        <v>9.5136210309915583</v>
      </c>
    </row>
    <row r="9851" spans="1:2">
      <c r="A9851">
        <v>0.82489654527151068</v>
      </c>
      <c r="B9851">
        <v>1.4696063860788444</v>
      </c>
    </row>
    <row r="9852" spans="1:2">
      <c r="A9852">
        <v>0.34897713667961305</v>
      </c>
      <c r="B9852">
        <v>8.21118902775439</v>
      </c>
    </row>
    <row r="9853" spans="1:2">
      <c r="A9853">
        <v>0.64603958584707866</v>
      </c>
      <c r="B9853">
        <v>2.3959720079318934</v>
      </c>
    </row>
    <row r="9854" spans="1:2">
      <c r="A9854">
        <v>0.82379798510660107</v>
      </c>
      <c r="B9854">
        <v>1.4735285308845241</v>
      </c>
    </row>
    <row r="9855" spans="1:2">
      <c r="A9855">
        <v>0.28671812264567809</v>
      </c>
      <c r="B9855">
        <v>12.164372516081265</v>
      </c>
    </row>
    <row r="9856" spans="1:2">
      <c r="A9856">
        <v>0.7196829653513781</v>
      </c>
      <c r="B9856">
        <v>1.9307122565665629</v>
      </c>
    </row>
    <row r="9857" spans="1:2">
      <c r="A9857">
        <v>0.80650432689361562</v>
      </c>
      <c r="B9857">
        <v>1.5373990081886386</v>
      </c>
    </row>
    <row r="9858" spans="1:2">
      <c r="A9858">
        <v>0.27932753024457768</v>
      </c>
      <c r="B9858">
        <v>12.816590754362815</v>
      </c>
    </row>
    <row r="9859" spans="1:2">
      <c r="A9859">
        <v>0.78356906143734051</v>
      </c>
      <c r="B9859">
        <v>1.6287162903032781</v>
      </c>
    </row>
    <row r="9860" spans="1:2">
      <c r="A9860">
        <v>0.51213533272322853</v>
      </c>
      <c r="B9860">
        <v>3.8126814501723008</v>
      </c>
    </row>
    <row r="9861" spans="1:2">
      <c r="A9861">
        <v>0.56183027763935289</v>
      </c>
      <c r="B9861">
        <v>3.1680331679022919</v>
      </c>
    </row>
    <row r="9862" spans="1:2">
      <c r="A9862">
        <v>0.9453902682013009</v>
      </c>
      <c r="B9862">
        <v>1.118865145918821</v>
      </c>
    </row>
    <row r="9863" spans="1:2">
      <c r="A9863">
        <v>0.25035002631554026</v>
      </c>
      <c r="B9863">
        <v>15.955290550409908</v>
      </c>
    </row>
    <row r="9864" spans="1:2">
      <c r="A9864">
        <v>0.80165293094483392</v>
      </c>
      <c r="B9864">
        <v>1.5560631945996954</v>
      </c>
    </row>
    <row r="9865" spans="1:2">
      <c r="A9865">
        <v>0.48276689622634472</v>
      </c>
      <c r="B9865">
        <v>4.290669222394552</v>
      </c>
    </row>
    <row r="9866" spans="1:2">
      <c r="A9866">
        <v>0.61856014848761443</v>
      </c>
      <c r="B9866">
        <v>2.6135819780154401</v>
      </c>
    </row>
    <row r="9867" spans="1:2">
      <c r="A9867">
        <v>0.22249296326790091</v>
      </c>
      <c r="B9867">
        <v>20.200747471787484</v>
      </c>
    </row>
    <row r="9868" spans="1:2">
      <c r="A9868">
        <v>0.20985325602514493</v>
      </c>
      <c r="B9868">
        <v>22.707460950459858</v>
      </c>
    </row>
    <row r="9869" spans="1:2">
      <c r="A9869">
        <v>0.90321543318986319</v>
      </c>
      <c r="B9869">
        <v>1.2257934616585759</v>
      </c>
    </row>
    <row r="9870" spans="1:2">
      <c r="A9870">
        <v>0.81884484905285593</v>
      </c>
      <c r="B9870">
        <v>1.4914089916989406</v>
      </c>
    </row>
    <row r="9871" spans="1:2">
      <c r="A9871">
        <v>0.10007614205978066</v>
      </c>
      <c r="B9871">
        <v>99.847889632427737</v>
      </c>
    </row>
    <row r="9872" spans="1:2">
      <c r="A9872">
        <v>0.13359968618234896</v>
      </c>
      <c r="B9872">
        <v>56.025936406691486</v>
      </c>
    </row>
    <row r="9873" spans="1:2">
      <c r="A9873">
        <v>0.12809060410607009</v>
      </c>
      <c r="B9873">
        <v>60.948841098456256</v>
      </c>
    </row>
    <row r="9874" spans="1:2">
      <c r="A9874">
        <v>0.58979424298371796</v>
      </c>
      <c r="B9874">
        <v>2.8747424488396849</v>
      </c>
    </row>
    <row r="9875" spans="1:2">
      <c r="A9875">
        <v>0.49286662113406177</v>
      </c>
      <c r="B9875">
        <v>4.1166238511479287</v>
      </c>
    </row>
    <row r="9876" spans="1:2">
      <c r="A9876">
        <v>2.7453386702715576E-2</v>
      </c>
      <c r="B9876">
        <v>1326.8081942157255</v>
      </c>
    </row>
    <row r="9877" spans="1:2">
      <c r="A9877">
        <v>0.46793724885031285</v>
      </c>
      <c r="B9877">
        <v>4.5669343142818946</v>
      </c>
    </row>
    <row r="9878" spans="1:2">
      <c r="A9878">
        <v>0.66984050781736215</v>
      </c>
      <c r="B9878">
        <v>2.2287285946138313</v>
      </c>
    </row>
    <row r="9879" spans="1:2">
      <c r="A9879">
        <v>0.89209030808711565</v>
      </c>
      <c r="B9879">
        <v>1.2565574743177645</v>
      </c>
    </row>
    <row r="9880" spans="1:2">
      <c r="A9880">
        <v>0.21760813031439685</v>
      </c>
      <c r="B9880">
        <v>21.117853121821941</v>
      </c>
    </row>
    <row r="9881" spans="1:2">
      <c r="A9881">
        <v>0.91911913298194037</v>
      </c>
      <c r="B9881">
        <v>1.1837401725284804</v>
      </c>
    </row>
    <row r="9882" spans="1:2">
      <c r="A9882">
        <v>0.85725384223737944</v>
      </c>
      <c r="B9882">
        <v>1.3607586991203404</v>
      </c>
    </row>
    <row r="9883" spans="1:2">
      <c r="A9883">
        <v>0.19958904502991182</v>
      </c>
      <c r="B9883">
        <v>25.103056269778715</v>
      </c>
    </row>
    <row r="9884" spans="1:2">
      <c r="A9884">
        <v>0.26759494571699083</v>
      </c>
      <c r="B9884">
        <v>13.96510442124953</v>
      </c>
    </row>
    <row r="9885" spans="1:2">
      <c r="A9885">
        <v>3.1806563635637497E-2</v>
      </c>
      <c r="B9885">
        <v>988.47684080873125</v>
      </c>
    </row>
    <row r="9886" spans="1:2">
      <c r="A9886">
        <v>0.89385051980079844</v>
      </c>
      <c r="B9886">
        <v>1.2516134051700805</v>
      </c>
    </row>
    <row r="9887" spans="1:2">
      <c r="A9887">
        <v>0.55954396371979076</v>
      </c>
      <c r="B9887">
        <v>3.1939754230336783</v>
      </c>
    </row>
    <row r="9888" spans="1:2">
      <c r="A9888">
        <v>0.45698826937065462</v>
      </c>
      <c r="B9888">
        <v>4.7883941963959353</v>
      </c>
    </row>
    <row r="9889" spans="1:2">
      <c r="A9889">
        <v>0.54455044933067409</v>
      </c>
      <c r="B9889">
        <v>3.3722810223856312</v>
      </c>
    </row>
    <row r="9890" spans="1:2">
      <c r="A9890">
        <v>0.67226088806968143</v>
      </c>
      <c r="B9890">
        <v>2.2127090404812599</v>
      </c>
    </row>
    <row r="9891" spans="1:2">
      <c r="A9891">
        <v>2.3143626593129518E-2</v>
      </c>
      <c r="B9891">
        <v>1866.969283381517</v>
      </c>
    </row>
    <row r="9892" spans="1:2">
      <c r="A9892">
        <v>0.22303288366250151</v>
      </c>
      <c r="B9892">
        <v>20.103061482855775</v>
      </c>
    </row>
    <row r="9893" spans="1:2">
      <c r="A9893">
        <v>0.77851758009027883</v>
      </c>
      <c r="B9893">
        <v>1.6499210064995324</v>
      </c>
    </row>
    <row r="9894" spans="1:2">
      <c r="A9894">
        <v>0.26379939143266373</v>
      </c>
      <c r="B9894">
        <v>14.369856173777864</v>
      </c>
    </row>
    <row r="9895" spans="1:2">
      <c r="A9895">
        <v>0.66386092946961384</v>
      </c>
      <c r="B9895">
        <v>2.2690589589751422</v>
      </c>
    </row>
    <row r="9896" spans="1:2">
      <c r="A9896">
        <v>0.92637656813458169</v>
      </c>
      <c r="B9896">
        <v>1.165265469524325</v>
      </c>
    </row>
    <row r="9897" spans="1:2">
      <c r="A9897">
        <v>0.19624117686121512</v>
      </c>
      <c r="B9897">
        <v>25.966876992063476</v>
      </c>
    </row>
    <row r="9898" spans="1:2">
      <c r="A9898">
        <v>0.2955607410224772</v>
      </c>
      <c r="B9898">
        <v>11.447390725183729</v>
      </c>
    </row>
    <row r="9899" spans="1:2">
      <c r="A9899">
        <v>0.53847566990530549</v>
      </c>
      <c r="B9899">
        <v>3.4487985681643964</v>
      </c>
    </row>
    <row r="9900" spans="1:2">
      <c r="A9900">
        <v>0.32254912592132889</v>
      </c>
      <c r="B9900">
        <v>9.611878254636288</v>
      </c>
    </row>
    <row r="9901" spans="1:2">
      <c r="A9901">
        <v>0.62635105254434831</v>
      </c>
      <c r="B9901">
        <v>2.5489679621015191</v>
      </c>
    </row>
    <row r="9902" spans="1:2">
      <c r="A9902">
        <v>0.96095330711058846</v>
      </c>
      <c r="B9902">
        <v>1.0829176409752606</v>
      </c>
    </row>
    <row r="9903" spans="1:2">
      <c r="A9903">
        <v>0.34407848931334173</v>
      </c>
      <c r="B9903">
        <v>8.4466588604938533</v>
      </c>
    </row>
    <row r="9904" spans="1:2">
      <c r="A9904">
        <v>0.84726148775771182</v>
      </c>
      <c r="B9904">
        <v>1.3930447503201282</v>
      </c>
    </row>
    <row r="9905" spans="1:2">
      <c r="A9905">
        <v>0.66582725599081183</v>
      </c>
      <c r="B9905">
        <v>2.255676741324526</v>
      </c>
    </row>
    <row r="9906" spans="1:2">
      <c r="A9906">
        <v>0.16855563100527426</v>
      </c>
      <c r="B9906">
        <v>35.197633797737723</v>
      </c>
    </row>
    <row r="9907" spans="1:2">
      <c r="A9907">
        <v>0.95786318673715076</v>
      </c>
      <c r="B9907">
        <v>1.0899160174893225</v>
      </c>
    </row>
    <row r="9908" spans="1:2">
      <c r="A9908">
        <v>0.13331048860268169</v>
      </c>
      <c r="B9908">
        <v>56.269280196418428</v>
      </c>
    </row>
    <row r="9909" spans="1:2">
      <c r="A9909">
        <v>0.3189626867662998</v>
      </c>
      <c r="B9909">
        <v>9.8292467627204285</v>
      </c>
    </row>
    <row r="9910" spans="1:2">
      <c r="A9910">
        <v>0.88788934204835113</v>
      </c>
      <c r="B9910">
        <v>1.2684761740817574</v>
      </c>
    </row>
    <row r="9911" spans="1:2">
      <c r="A9911">
        <v>0.57618688441607757</v>
      </c>
      <c r="B9911">
        <v>3.012126891180984</v>
      </c>
    </row>
    <row r="9912" spans="1:2">
      <c r="A9912">
        <v>0.31736724249830006</v>
      </c>
      <c r="B9912">
        <v>9.928320838515468</v>
      </c>
    </row>
    <row r="9913" spans="1:2">
      <c r="A9913">
        <v>0.84873005858917683</v>
      </c>
      <c r="B9913">
        <v>1.38822810705448</v>
      </c>
    </row>
    <row r="9914" spans="1:2">
      <c r="A9914">
        <v>0.40328439027911855</v>
      </c>
      <c r="B9914">
        <v>6.1486132320984961</v>
      </c>
    </row>
    <row r="9915" spans="1:2">
      <c r="A9915">
        <v>2.7016567681523718E-2</v>
      </c>
      <c r="B9915">
        <v>1370.0602098609743</v>
      </c>
    </row>
    <row r="9916" spans="1:2">
      <c r="A9916">
        <v>0.65141618250540834</v>
      </c>
      <c r="B9916">
        <v>2.3565839405096818</v>
      </c>
    </row>
    <row r="9917" spans="1:2">
      <c r="A9917">
        <v>0.605063911156698</v>
      </c>
      <c r="B9917">
        <v>2.7314766940032875</v>
      </c>
    </row>
    <row r="9918" spans="1:2">
      <c r="A9918">
        <v>0.5995834370674189</v>
      </c>
      <c r="B9918">
        <v>2.7816388624648094</v>
      </c>
    </row>
    <row r="9919" spans="1:2">
      <c r="A9919">
        <v>0.39107230411888727</v>
      </c>
      <c r="B9919">
        <v>6.5386167052918207</v>
      </c>
    </row>
    <row r="9920" spans="1:2">
      <c r="A9920">
        <v>0.96944560041543237</v>
      </c>
      <c r="B9920">
        <v>1.0640281354752454</v>
      </c>
    </row>
    <row r="9921" spans="1:2">
      <c r="A9921">
        <v>0.99697847619928681</v>
      </c>
      <c r="B9921">
        <v>1.0060705471792146</v>
      </c>
    </row>
    <row r="9922" spans="1:2">
      <c r="A9922">
        <v>0.6133683188423571</v>
      </c>
      <c r="B9922">
        <v>2.6580143369594724</v>
      </c>
    </row>
    <row r="9923" spans="1:2">
      <c r="A9923">
        <v>0.71048165260789187</v>
      </c>
      <c r="B9923">
        <v>1.9810446567290052</v>
      </c>
    </row>
    <row r="9924" spans="1:2">
      <c r="A9924">
        <v>0.51722373366364316</v>
      </c>
      <c r="B9924">
        <v>3.7380328187857397</v>
      </c>
    </row>
    <row r="9925" spans="1:2">
      <c r="A9925">
        <v>0.38425296780499463</v>
      </c>
      <c r="B9925">
        <v>6.7727577049518803</v>
      </c>
    </row>
    <row r="9926" spans="1:2">
      <c r="A9926">
        <v>3.7034576276258058E-3</v>
      </c>
      <c r="B9926">
        <v>72909.687996385503</v>
      </c>
    </row>
    <row r="9927" spans="1:2">
      <c r="A9927">
        <v>0.24160424158930782</v>
      </c>
      <c r="B9927">
        <v>17.131322509675663</v>
      </c>
    </row>
    <row r="9928" spans="1:2">
      <c r="A9928">
        <v>4.719682303059769E-2</v>
      </c>
      <c r="B9928">
        <v>448.92569975408867</v>
      </c>
    </row>
    <row r="9929" spans="1:2">
      <c r="A9929">
        <v>8.9147522777123456E-2</v>
      </c>
      <c r="B9929">
        <v>125.82920158344459</v>
      </c>
    </row>
    <row r="9930" spans="1:2">
      <c r="A9930">
        <v>0.75400652613571961</v>
      </c>
      <c r="B9930">
        <v>1.7589349983464251</v>
      </c>
    </row>
    <row r="9931" spans="1:2">
      <c r="A9931">
        <v>0.5185910121317876</v>
      </c>
      <c r="B9931">
        <v>3.7183479645721298</v>
      </c>
    </row>
    <row r="9932" spans="1:2">
      <c r="A9932">
        <v>0.8805035742779932</v>
      </c>
      <c r="B9932">
        <v>1.2898456800663811</v>
      </c>
    </row>
    <row r="9933" spans="1:2">
      <c r="A9933">
        <v>0.44646572597719936</v>
      </c>
      <c r="B9933">
        <v>5.0167649128020173</v>
      </c>
    </row>
    <row r="9934" spans="1:2">
      <c r="A9934">
        <v>0.34791958170263504</v>
      </c>
      <c r="B9934">
        <v>8.2611832340455518</v>
      </c>
    </row>
    <row r="9935" spans="1:2">
      <c r="A9935">
        <v>0.38389129234595232</v>
      </c>
      <c r="B9935">
        <v>6.785525351383674</v>
      </c>
    </row>
    <row r="9936" spans="1:2">
      <c r="A9936">
        <v>0.31513483121590369</v>
      </c>
      <c r="B9936">
        <v>10.069483276571754</v>
      </c>
    </row>
    <row r="9937" spans="1:2">
      <c r="A9937">
        <v>0.41375841783024381</v>
      </c>
      <c r="B9937">
        <v>5.8412570068467558</v>
      </c>
    </row>
    <row r="9938" spans="1:2">
      <c r="A9938">
        <v>0.88934159515976141</v>
      </c>
      <c r="B9938">
        <v>1.2643368323270179</v>
      </c>
    </row>
    <row r="9939" spans="1:2">
      <c r="A9939">
        <v>0.17212858222436811</v>
      </c>
      <c r="B9939">
        <v>33.751572903397459</v>
      </c>
    </row>
    <row r="9940" spans="1:2">
      <c r="A9940">
        <v>0.53051704012568024</v>
      </c>
      <c r="B9940">
        <v>3.5530500411362755</v>
      </c>
    </row>
    <row r="9941" spans="1:2">
      <c r="A9941">
        <v>0.62314409584341046</v>
      </c>
      <c r="B9941">
        <v>2.5752715552388858</v>
      </c>
    </row>
    <row r="9942" spans="1:2">
      <c r="A9942">
        <v>0.5798138141982907</v>
      </c>
      <c r="B9942">
        <v>2.9745610263987237</v>
      </c>
    </row>
    <row r="9943" spans="1:2">
      <c r="A9943">
        <v>0.7673458520277423</v>
      </c>
      <c r="B9943">
        <v>1.6983128683801008</v>
      </c>
    </row>
    <row r="9944" spans="1:2">
      <c r="A9944">
        <v>0.2794581327013328</v>
      </c>
      <c r="B9944">
        <v>12.804614097344727</v>
      </c>
    </row>
    <row r="9945" spans="1:2">
      <c r="A9945">
        <v>0.80702835908595327</v>
      </c>
      <c r="B9945">
        <v>1.5354030807934815</v>
      </c>
    </row>
    <row r="9946" spans="1:2">
      <c r="A9946">
        <v>0.30291087616924939</v>
      </c>
      <c r="B9946">
        <v>10.898588763236519</v>
      </c>
    </row>
    <row r="9947" spans="1:2">
      <c r="A9947">
        <v>0.40386644888122181</v>
      </c>
      <c r="B9947">
        <v>6.1309030495209829</v>
      </c>
    </row>
    <row r="9948" spans="1:2">
      <c r="A9948">
        <v>0.16429151578856604</v>
      </c>
      <c r="B9948">
        <v>37.048423032692632</v>
      </c>
    </row>
    <row r="9949" spans="1:2">
      <c r="A9949">
        <v>0.85159823500632736</v>
      </c>
      <c r="B9949">
        <v>1.378892770705574</v>
      </c>
    </row>
    <row r="9950" spans="1:2">
      <c r="A9950">
        <v>0.46695097405449637</v>
      </c>
      <c r="B9950">
        <v>4.586246873020321</v>
      </c>
    </row>
    <row r="9951" spans="1:2">
      <c r="A9951">
        <v>0.47701857945238491</v>
      </c>
      <c r="B9951">
        <v>4.3947017887098276</v>
      </c>
    </row>
    <row r="9952" spans="1:2">
      <c r="A9952">
        <v>0.90187844633474157</v>
      </c>
      <c r="B9952">
        <v>1.2294305028155892</v>
      </c>
    </row>
    <row r="9953" spans="1:2">
      <c r="A9953">
        <v>0.60594077508354882</v>
      </c>
      <c r="B9953">
        <v>2.7235769108371128</v>
      </c>
    </row>
    <row r="9954" spans="1:2">
      <c r="A9954">
        <v>0.23244971409090631</v>
      </c>
      <c r="B9954">
        <v>18.507253228554656</v>
      </c>
    </row>
    <row r="9955" spans="1:2">
      <c r="A9955">
        <v>0.23782364800056843</v>
      </c>
      <c r="B9955">
        <v>17.680312095451967</v>
      </c>
    </row>
    <row r="9956" spans="1:2">
      <c r="A9956">
        <v>0.77906521193157729</v>
      </c>
      <c r="B9956">
        <v>1.6476022488475213</v>
      </c>
    </row>
    <row r="9957" spans="1:2">
      <c r="A9957">
        <v>0.95953260205125357</v>
      </c>
      <c r="B9957">
        <v>1.0861267983116696</v>
      </c>
    </row>
    <row r="9958" spans="1:2">
      <c r="A9958">
        <v>0.66224859657666535</v>
      </c>
      <c r="B9958">
        <v>2.2801210644814978</v>
      </c>
    </row>
    <row r="9959" spans="1:2">
      <c r="A9959">
        <v>0.28343409469147329</v>
      </c>
      <c r="B9959">
        <v>12.44789218449954</v>
      </c>
    </row>
    <row r="9960" spans="1:2">
      <c r="A9960">
        <v>0.22234443869883291</v>
      </c>
      <c r="B9960">
        <v>20.227744408819749</v>
      </c>
    </row>
    <row r="9961" spans="1:2">
      <c r="A9961">
        <v>0.16339424193109853</v>
      </c>
      <c r="B9961">
        <v>37.456440552768896</v>
      </c>
    </row>
    <row r="9962" spans="1:2">
      <c r="A9962">
        <v>0.24916203930540792</v>
      </c>
      <c r="B9962">
        <v>16.107800661923701</v>
      </c>
    </row>
    <row r="9963" spans="1:2">
      <c r="A9963">
        <v>0.52728902782969933</v>
      </c>
      <c r="B9963">
        <v>3.5966860568773167</v>
      </c>
    </row>
    <row r="9964" spans="1:2">
      <c r="A9964">
        <v>0.31398477253507728</v>
      </c>
      <c r="B9964">
        <v>10.14338307110047</v>
      </c>
    </row>
    <row r="9965" spans="1:2">
      <c r="A9965">
        <v>0.45748147237424885</v>
      </c>
      <c r="B9965">
        <v>4.778075188895075</v>
      </c>
    </row>
    <row r="9966" spans="1:2">
      <c r="A9966">
        <v>5.0738773820782068E-2</v>
      </c>
      <c r="B9966">
        <v>388.43652904660354</v>
      </c>
    </row>
    <row r="9967" spans="1:2">
      <c r="A9967">
        <v>0.601088435870754</v>
      </c>
      <c r="B9967">
        <v>2.7677270251239734</v>
      </c>
    </row>
    <row r="9968" spans="1:2">
      <c r="A9968">
        <v>0.16626084090325399</v>
      </c>
      <c r="B9968">
        <v>36.175959147458869</v>
      </c>
    </row>
    <row r="9969" spans="1:2">
      <c r="A9969">
        <v>0.26342733439501309</v>
      </c>
      <c r="B9969">
        <v>14.410475965078819</v>
      </c>
    </row>
    <row r="9970" spans="1:2">
      <c r="A9970">
        <v>0.77235909747095821</v>
      </c>
      <c r="B9970">
        <v>1.676337526457693</v>
      </c>
    </row>
    <row r="9971" spans="1:2">
      <c r="A9971">
        <v>0.43059349514878775</v>
      </c>
      <c r="B9971">
        <v>5.3934302973530706</v>
      </c>
    </row>
    <row r="9972" spans="1:2">
      <c r="A9972">
        <v>2.5374539403393293E-2</v>
      </c>
      <c r="B9972">
        <v>1553.1151803449366</v>
      </c>
    </row>
    <row r="9973" spans="1:2">
      <c r="A9973">
        <v>0.40220418224835286</v>
      </c>
      <c r="B9973">
        <v>6.1816844962436717</v>
      </c>
    </row>
    <row r="9974" spans="1:2">
      <c r="A9974">
        <v>0.88823547983204287</v>
      </c>
      <c r="B9974">
        <v>1.2674877380395246</v>
      </c>
    </row>
    <row r="9975" spans="1:2">
      <c r="A9975">
        <v>0.13831952612752074</v>
      </c>
      <c r="B9975">
        <v>52.267654924031127</v>
      </c>
    </row>
    <row r="9976" spans="1:2">
      <c r="A9976">
        <v>0.73190187504594273</v>
      </c>
      <c r="B9976">
        <v>1.8667849049046015</v>
      </c>
    </row>
    <row r="9977" spans="1:2">
      <c r="A9977">
        <v>0.55041023259468691</v>
      </c>
      <c r="B9977">
        <v>3.3008592147154991</v>
      </c>
    </row>
    <row r="9978" spans="1:2">
      <c r="A9978">
        <v>0.79835514105958305</v>
      </c>
      <c r="B9978">
        <v>1.5689451008206263</v>
      </c>
    </row>
    <row r="9979" spans="1:2">
      <c r="A9979">
        <v>0.87425319663677525</v>
      </c>
      <c r="B9979">
        <v>1.3083548302873518</v>
      </c>
    </row>
    <row r="9980" spans="1:2">
      <c r="A9980">
        <v>0.66029200532846533</v>
      </c>
      <c r="B9980">
        <v>2.2936540915085466</v>
      </c>
    </row>
    <row r="9981" spans="1:2">
      <c r="A9981">
        <v>0.99603825210081087</v>
      </c>
      <c r="B9981">
        <v>1.007970832100854</v>
      </c>
    </row>
    <row r="9982" spans="1:2">
      <c r="A9982">
        <v>0.46737070989846785</v>
      </c>
      <c r="B9982">
        <v>4.5780129475534865</v>
      </c>
    </row>
    <row r="9983" spans="1:2">
      <c r="A9983">
        <v>0.26793906770481168</v>
      </c>
      <c r="B9983">
        <v>13.929255871917478</v>
      </c>
    </row>
    <row r="9984" spans="1:2">
      <c r="A9984">
        <v>0.92583653016785861</v>
      </c>
      <c r="B9984">
        <v>1.1666252584400294</v>
      </c>
    </row>
    <row r="9985" spans="1:2">
      <c r="A9985">
        <v>0.79958579564078391</v>
      </c>
      <c r="B9985">
        <v>1.5641192432276483</v>
      </c>
    </row>
    <row r="9986" spans="1:2">
      <c r="A9986">
        <v>0.81592488783707684</v>
      </c>
      <c r="B9986">
        <v>1.5021027427264055</v>
      </c>
    </row>
    <row r="9987" spans="1:2">
      <c r="A9987">
        <v>0.94869134124791277</v>
      </c>
      <c r="B9987">
        <v>1.1110922707407482</v>
      </c>
    </row>
    <row r="9988" spans="1:2">
      <c r="A9988">
        <v>0.47732022906713567</v>
      </c>
      <c r="B9988">
        <v>4.3891489496072635</v>
      </c>
    </row>
    <row r="9989" spans="1:2">
      <c r="A9989">
        <v>0.21010426800315596</v>
      </c>
      <c r="B9989">
        <v>22.653236065500117</v>
      </c>
    </row>
    <row r="9990" spans="1:2">
      <c r="A9990">
        <v>0.87681701152866243</v>
      </c>
      <c r="B9990">
        <v>1.3007147515776072</v>
      </c>
    </row>
    <row r="9991" spans="1:2">
      <c r="A9991">
        <v>0.74058606915267355</v>
      </c>
      <c r="B9991">
        <v>1.8232613386675405</v>
      </c>
    </row>
    <row r="9992" spans="1:2">
      <c r="A9992">
        <v>0.78873995244788198</v>
      </c>
      <c r="B9992">
        <v>1.6074309279144112</v>
      </c>
    </row>
    <row r="9993" spans="1:2">
      <c r="A9993">
        <v>0.73576720032181098</v>
      </c>
      <c r="B9993">
        <v>1.8472222576727355</v>
      </c>
    </row>
    <row r="9994" spans="1:2">
      <c r="A9994">
        <v>0.180733825057529</v>
      </c>
      <c r="B9994">
        <v>30.614073445397054</v>
      </c>
    </row>
    <row r="9995" spans="1:2">
      <c r="A9995">
        <v>0.60635767826703657</v>
      </c>
      <c r="B9995">
        <v>2.7198329901184484</v>
      </c>
    </row>
    <row r="9996" spans="1:2">
      <c r="A9996">
        <v>0.47946172564832823</v>
      </c>
      <c r="B9996">
        <v>4.3500285941592072</v>
      </c>
    </row>
    <row r="9997" spans="1:2">
      <c r="A9997">
        <v>0.15452368377092696</v>
      </c>
      <c r="B9997">
        <v>41.880310614695006</v>
      </c>
    </row>
    <row r="9998" spans="1:2">
      <c r="A9998">
        <v>0.34602530583307356</v>
      </c>
      <c r="B9998">
        <v>8.3518806137382633</v>
      </c>
    </row>
    <row r="9999" spans="1:2">
      <c r="A9999">
        <v>0.82328070768438533</v>
      </c>
      <c r="B9999">
        <v>1.4753807848969618</v>
      </c>
    </row>
    <row r="10000" spans="1:2">
      <c r="A10000">
        <v>0.38705158015058494</v>
      </c>
      <c r="B10000">
        <v>6.6751696893023897</v>
      </c>
    </row>
    <row r="10001" spans="1:2">
      <c r="A10001">
        <v>0.32360840241542821</v>
      </c>
      <c r="B10001">
        <v>9.5490555794252359</v>
      </c>
    </row>
    <row r="10002" spans="1:2">
      <c r="A10002">
        <v>0.50828156858906581</v>
      </c>
      <c r="B10002">
        <v>3.8707157263666709</v>
      </c>
    </row>
    <row r="10003" spans="1:2">
      <c r="A10003">
        <v>0.85394528863611097</v>
      </c>
      <c r="B10003">
        <v>1.3713234619448613</v>
      </c>
    </row>
    <row r="10004" spans="1:2">
      <c r="A10004">
        <v>0.4217931244125932</v>
      </c>
      <c r="B10004">
        <v>5.6208372142276568</v>
      </c>
    </row>
    <row r="10005" spans="1:2">
      <c r="A10005">
        <v>0.36591329726091826</v>
      </c>
      <c r="B10005">
        <v>7.4686759373760863</v>
      </c>
    </row>
    <row r="10006" spans="1:2">
      <c r="A10006">
        <v>8.2817808511030044E-2</v>
      </c>
      <c r="B10006">
        <v>145.79832397859568</v>
      </c>
    </row>
    <row r="10007" spans="1:2">
      <c r="A10007">
        <v>0.24747727435557287</v>
      </c>
      <c r="B10007">
        <v>16.327863146493552</v>
      </c>
    </row>
    <row r="10008" spans="1:2">
      <c r="A10008">
        <v>0.24048671913527642</v>
      </c>
      <c r="B10008">
        <v>17.290908198538748</v>
      </c>
    </row>
    <row r="10009" spans="1:2">
      <c r="A10009">
        <v>0.37808342128137706</v>
      </c>
      <c r="B10009">
        <v>6.9955961733274075</v>
      </c>
    </row>
    <row r="10010" spans="1:2">
      <c r="A10010">
        <v>0.31468618171737206</v>
      </c>
      <c r="B10010">
        <v>10.098215958941388</v>
      </c>
    </row>
    <row r="10011" spans="1:2">
      <c r="A10011">
        <v>0.19618618039913471</v>
      </c>
      <c r="B10011">
        <v>25.981437513392429</v>
      </c>
    </row>
    <row r="10012" spans="1:2">
      <c r="A10012">
        <v>0.47640168118343174</v>
      </c>
      <c r="B10012">
        <v>4.406090662178447</v>
      </c>
    </row>
    <row r="10013" spans="1:2">
      <c r="A10013">
        <v>8.4503191002740508E-3</v>
      </c>
      <c r="B10013">
        <v>14004.054165973363</v>
      </c>
    </row>
    <row r="10014" spans="1:2">
      <c r="A10014">
        <v>0.61403547287703142</v>
      </c>
      <c r="B10014">
        <v>2.6522415706845965</v>
      </c>
    </row>
    <row r="10015" spans="1:2">
      <c r="A10015">
        <v>6.0603208250403995E-2</v>
      </c>
      <c r="B10015">
        <v>272.27562808552909</v>
      </c>
    </row>
    <row r="10016" spans="1:2">
      <c r="A10016">
        <v>0.14844342893596352</v>
      </c>
      <c r="B10016">
        <v>45.381416202071264</v>
      </c>
    </row>
    <row r="10017" spans="1:2">
      <c r="A10017">
        <v>0.42248297051766315</v>
      </c>
      <c r="B10017">
        <v>5.6024963709014948</v>
      </c>
    </row>
    <row r="10018" spans="1:2">
      <c r="A10018">
        <v>0.20523461768241025</v>
      </c>
      <c r="B10018">
        <v>23.740986805295762</v>
      </c>
    </row>
    <row r="10019" spans="1:2">
      <c r="A10019">
        <v>0.8952008258377484</v>
      </c>
      <c r="B10019">
        <v>1.2478404271787047</v>
      </c>
    </row>
    <row r="10020" spans="1:2">
      <c r="A10020">
        <v>0.28768583264697156</v>
      </c>
      <c r="B10020">
        <v>12.08267376601095</v>
      </c>
    </row>
    <row r="10021" spans="1:2">
      <c r="A10021">
        <v>0.26962203457807998</v>
      </c>
      <c r="B10021">
        <v>13.755907184946262</v>
      </c>
    </row>
    <row r="10022" spans="1:2">
      <c r="A10022">
        <v>0.52275536698574321</v>
      </c>
      <c r="B10022">
        <v>3.6593419925383177</v>
      </c>
    </row>
    <row r="10023" spans="1:2">
      <c r="A10023">
        <v>4.8324507433382458E-2</v>
      </c>
      <c r="B10023">
        <v>428.21820629724692</v>
      </c>
    </row>
    <row r="10024" spans="1:2">
      <c r="A10024">
        <v>0.66863830894110787</v>
      </c>
      <c r="B10024">
        <v>2.2367502221770219</v>
      </c>
    </row>
    <row r="10025" spans="1:2">
      <c r="A10025">
        <v>9.732182875255746E-2</v>
      </c>
      <c r="B10025">
        <v>105.57947007795921</v>
      </c>
    </row>
    <row r="10026" spans="1:2">
      <c r="A10026">
        <v>0.9820159605383374</v>
      </c>
      <c r="B10026">
        <v>1.0369621564996951</v>
      </c>
    </row>
    <row r="10027" spans="1:2">
      <c r="A10027">
        <v>0.38119648282584873</v>
      </c>
      <c r="B10027">
        <v>6.8818029042952036</v>
      </c>
    </row>
    <row r="10028" spans="1:2">
      <c r="A10028">
        <v>5.1757485047955853E-2</v>
      </c>
      <c r="B10028">
        <v>373.29628622677586</v>
      </c>
    </row>
    <row r="10029" spans="1:2">
      <c r="A10029">
        <v>0.31476982040723556</v>
      </c>
      <c r="B10029">
        <v>10.092850200937514</v>
      </c>
    </row>
    <row r="10030" spans="1:2">
      <c r="A10030">
        <v>0.65816646345034546</v>
      </c>
      <c r="B10030">
        <v>2.3084926783837405</v>
      </c>
    </row>
    <row r="10031" spans="1:2">
      <c r="A10031">
        <v>0.62555062443890197</v>
      </c>
      <c r="B10031">
        <v>2.5554952385064813</v>
      </c>
    </row>
    <row r="10032" spans="1:2">
      <c r="A10032">
        <v>0.96529206680114066</v>
      </c>
      <c r="B10032">
        <v>1.0732046013617271</v>
      </c>
    </row>
    <row r="10033" spans="1:2">
      <c r="A10033">
        <v>0.77855327245294781</v>
      </c>
      <c r="B10033">
        <v>1.6497697304567955</v>
      </c>
    </row>
  </sheetData>
  <mergeCells count="5">
    <mergeCell ref="A1:K1"/>
    <mergeCell ref="A2:K2"/>
    <mergeCell ref="C4:C5"/>
    <mergeCell ref="A9:C9"/>
    <mergeCell ref="A30:B30"/>
  </mergeCells>
  <pageMargins left="0.7" right="0.7" top="0.75" bottom="0.75" header="0.3" footer="0.3"/>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25"/>
  <sheetViews>
    <sheetView workbookViewId="0">
      <selection activeCell="A2" sqref="A2:M2"/>
    </sheetView>
  </sheetViews>
  <sheetFormatPr baseColWidth="10" defaultColWidth="8.83203125" defaultRowHeight="14" x14ac:dyDescent="0"/>
  <cols>
    <col min="1" max="6" width="12.33203125" customWidth="1"/>
    <col min="7" max="7" width="8.33203125" style="23" customWidth="1"/>
    <col min="8" max="10" width="12.33203125" customWidth="1"/>
    <col min="11" max="11" width="11.83203125" customWidth="1"/>
    <col min="12" max="13" width="12.33203125" customWidth="1"/>
    <col min="14" max="14" width="9.33203125" bestFit="1" customWidth="1"/>
    <col min="15" max="15" width="14.6640625" customWidth="1"/>
  </cols>
  <sheetData>
    <row r="1" spans="1:15" ht="31" customHeight="1">
      <c r="A1" s="185" t="s">
        <v>107</v>
      </c>
      <c r="B1" s="186"/>
      <c r="C1" s="186"/>
      <c r="D1" s="186"/>
      <c r="E1" s="186"/>
      <c r="F1" s="186"/>
      <c r="G1" s="186"/>
      <c r="H1" s="186"/>
      <c r="I1" s="186"/>
      <c r="J1" s="186"/>
      <c r="K1" s="186"/>
      <c r="L1" s="186"/>
      <c r="M1" s="186"/>
      <c r="N1" s="186"/>
      <c r="O1" s="187"/>
    </row>
    <row r="2" spans="1:15" ht="99" customHeight="1">
      <c r="A2" s="191" t="s">
        <v>44</v>
      </c>
      <c r="B2" s="192"/>
      <c r="C2" s="192"/>
      <c r="D2" s="192"/>
      <c r="E2" s="192"/>
      <c r="F2" s="192"/>
      <c r="G2" s="192"/>
      <c r="H2" s="192"/>
      <c r="I2" s="192"/>
      <c r="J2" s="192"/>
      <c r="K2" s="192"/>
      <c r="L2" s="192"/>
      <c r="M2" s="192"/>
      <c r="N2" s="33"/>
      <c r="O2" s="34"/>
    </row>
    <row r="3" spans="1:15" ht="15" thickBot="1">
      <c r="A3" s="94"/>
      <c r="B3" s="68"/>
      <c r="C3" s="68"/>
      <c r="D3" s="68"/>
      <c r="E3" s="68"/>
      <c r="F3" s="68"/>
      <c r="G3" s="138"/>
      <c r="H3" s="68"/>
      <c r="I3" s="68"/>
      <c r="J3" s="68"/>
      <c r="K3" s="68"/>
      <c r="L3" s="68"/>
      <c r="M3" s="68"/>
      <c r="N3" s="68"/>
      <c r="O3" s="69"/>
    </row>
    <row r="4" spans="1:15" ht="15" customHeight="1">
      <c r="A4" s="188" t="s">
        <v>45</v>
      </c>
      <c r="B4" s="189"/>
      <c r="C4" s="189"/>
      <c r="D4" s="189"/>
      <c r="E4" s="189"/>
      <c r="F4" s="190"/>
      <c r="H4" s="188" t="s">
        <v>46</v>
      </c>
      <c r="I4" s="189"/>
      <c r="J4" s="189"/>
      <c r="K4" s="189"/>
      <c r="L4" s="189"/>
      <c r="M4" s="189"/>
      <c r="N4" s="189"/>
      <c r="O4" s="190"/>
    </row>
    <row r="5" spans="1:15">
      <c r="A5" s="44" t="s">
        <v>47</v>
      </c>
      <c r="B5" s="37"/>
      <c r="C5" s="3">
        <f ca="1">CORREL(F26:F1025,E26:E1025)</f>
        <v>0.690201592718377</v>
      </c>
      <c r="D5" s="33"/>
      <c r="E5" s="33"/>
      <c r="F5" s="34"/>
      <c r="H5" s="44" t="s">
        <v>47</v>
      </c>
      <c r="I5" s="37"/>
      <c r="J5" s="3">
        <f ca="1">CORREL(O26:O1025,L26:L1025)</f>
        <v>0.69352830261807008</v>
      </c>
      <c r="K5" s="33"/>
      <c r="L5" s="33"/>
      <c r="M5" s="33"/>
      <c r="N5" s="33"/>
      <c r="O5" s="34"/>
    </row>
    <row r="6" spans="1:15">
      <c r="A6" s="44" t="s">
        <v>48</v>
      </c>
      <c r="B6" s="37"/>
      <c r="C6" s="3">
        <v>0.7</v>
      </c>
      <c r="D6" s="33"/>
      <c r="E6" s="33"/>
      <c r="F6" s="34"/>
      <c r="H6" s="35"/>
      <c r="I6" s="33"/>
      <c r="J6" s="33"/>
      <c r="K6" s="33"/>
      <c r="L6" s="33"/>
      <c r="M6" s="33"/>
      <c r="N6" s="33"/>
      <c r="O6" s="34"/>
    </row>
    <row r="7" spans="1:15">
      <c r="A7" s="35"/>
      <c r="B7" s="33"/>
      <c r="C7" s="33"/>
      <c r="D7" s="33"/>
      <c r="E7" s="33"/>
      <c r="F7" s="34"/>
      <c r="H7" s="35"/>
      <c r="I7" s="33"/>
      <c r="J7" s="33"/>
      <c r="K7" s="33"/>
      <c r="L7" s="33"/>
      <c r="M7" s="33"/>
      <c r="N7" s="33"/>
      <c r="O7" s="34"/>
    </row>
    <row r="8" spans="1:15">
      <c r="A8" s="35"/>
      <c r="B8" s="33"/>
      <c r="C8" s="33"/>
      <c r="D8" s="33"/>
      <c r="E8" s="33"/>
      <c r="F8" s="34"/>
      <c r="H8" s="35"/>
      <c r="I8" s="33"/>
      <c r="J8" s="33"/>
      <c r="K8" s="33"/>
      <c r="L8" s="33"/>
      <c r="M8" s="33"/>
      <c r="N8" s="33"/>
      <c r="O8" s="34"/>
    </row>
    <row r="9" spans="1:15">
      <c r="A9" s="35"/>
      <c r="B9" s="33"/>
      <c r="C9" s="33"/>
      <c r="D9" s="33"/>
      <c r="E9" s="33"/>
      <c r="F9" s="34"/>
      <c r="H9" s="35"/>
      <c r="I9" s="33"/>
      <c r="J9" s="33"/>
      <c r="K9" s="33"/>
      <c r="L9" s="33"/>
      <c r="M9" s="33"/>
      <c r="N9" s="33"/>
      <c r="O9" s="34"/>
    </row>
    <row r="10" spans="1:15">
      <c r="A10" s="35"/>
      <c r="B10" s="33"/>
      <c r="C10" s="33"/>
      <c r="D10" s="33"/>
      <c r="E10" s="33"/>
      <c r="F10" s="34"/>
      <c r="H10" s="35"/>
      <c r="I10" s="33"/>
      <c r="J10" s="33"/>
      <c r="K10" s="33"/>
      <c r="L10" s="33"/>
      <c r="M10" s="33"/>
      <c r="N10" s="33"/>
      <c r="O10" s="34"/>
    </row>
    <row r="11" spans="1:15">
      <c r="A11" s="35"/>
      <c r="B11" s="33"/>
      <c r="C11" s="33"/>
      <c r="D11" s="33"/>
      <c r="E11" s="33"/>
      <c r="F11" s="34"/>
      <c r="H11" s="35"/>
      <c r="I11" s="33"/>
      <c r="J11" s="33"/>
      <c r="K11" s="33"/>
      <c r="L11" s="33"/>
      <c r="M11" s="33"/>
      <c r="N11" s="33"/>
      <c r="O11" s="34"/>
    </row>
    <row r="12" spans="1:15">
      <c r="A12" s="35"/>
      <c r="B12" s="33"/>
      <c r="C12" s="33"/>
      <c r="D12" s="33"/>
      <c r="E12" s="33"/>
      <c r="F12" s="34"/>
      <c r="H12" s="35"/>
      <c r="I12" s="33"/>
      <c r="J12" s="33"/>
      <c r="K12" s="33"/>
      <c r="L12" s="33"/>
      <c r="M12" s="33"/>
      <c r="N12" s="33"/>
      <c r="O12" s="34"/>
    </row>
    <row r="13" spans="1:15">
      <c r="A13" s="35"/>
      <c r="B13" s="33"/>
      <c r="C13" s="33"/>
      <c r="D13" s="33"/>
      <c r="E13" s="33"/>
      <c r="F13" s="34"/>
      <c r="H13" s="35"/>
      <c r="I13" s="33"/>
      <c r="J13" s="33"/>
      <c r="K13" s="33"/>
      <c r="L13" s="33"/>
      <c r="M13" s="33"/>
      <c r="N13" s="33"/>
      <c r="O13" s="34"/>
    </row>
    <row r="14" spans="1:15">
      <c r="A14" s="35"/>
      <c r="B14" s="33"/>
      <c r="C14" s="33"/>
      <c r="D14" s="33"/>
      <c r="E14" s="33"/>
      <c r="F14" s="34"/>
      <c r="H14" s="35"/>
      <c r="I14" s="33"/>
      <c r="J14" s="33"/>
      <c r="K14" s="33"/>
      <c r="L14" s="33"/>
      <c r="M14" s="33"/>
      <c r="N14" s="33"/>
      <c r="O14" s="34"/>
    </row>
    <row r="15" spans="1:15">
      <c r="A15" s="35"/>
      <c r="B15" s="33"/>
      <c r="C15" s="33"/>
      <c r="D15" s="33"/>
      <c r="E15" s="33"/>
      <c r="F15" s="34"/>
      <c r="H15" s="35"/>
      <c r="I15" s="33"/>
      <c r="J15" s="33"/>
      <c r="K15" s="33"/>
      <c r="L15" s="33"/>
      <c r="M15" s="33"/>
      <c r="N15" s="33"/>
      <c r="O15" s="34"/>
    </row>
    <row r="16" spans="1:15">
      <c r="A16" s="35"/>
      <c r="B16" s="33"/>
      <c r="C16" s="33"/>
      <c r="D16" s="33"/>
      <c r="E16" s="33"/>
      <c r="F16" s="34"/>
      <c r="H16" s="35"/>
      <c r="I16" s="33"/>
      <c r="J16" s="33"/>
      <c r="K16" s="33"/>
      <c r="L16" s="33"/>
      <c r="M16" s="33"/>
      <c r="N16" s="33"/>
      <c r="O16" s="34"/>
    </row>
    <row r="17" spans="1:15">
      <c r="A17" s="35"/>
      <c r="B17" s="33"/>
      <c r="C17" s="33"/>
      <c r="D17" s="33"/>
      <c r="E17" s="33"/>
      <c r="F17" s="34"/>
      <c r="H17" s="35"/>
      <c r="I17" s="33"/>
      <c r="J17" s="33"/>
      <c r="K17" s="33"/>
      <c r="L17" s="33"/>
      <c r="M17" s="33"/>
      <c r="N17" s="33"/>
      <c r="O17" s="34"/>
    </row>
    <row r="18" spans="1:15">
      <c r="A18" s="35"/>
      <c r="B18" s="33"/>
      <c r="C18" s="33"/>
      <c r="D18" s="33"/>
      <c r="E18" s="33"/>
      <c r="F18" s="34"/>
      <c r="H18" s="35"/>
      <c r="I18" s="33"/>
      <c r="J18" s="33"/>
      <c r="K18" s="33"/>
      <c r="L18" s="33"/>
      <c r="M18" s="33"/>
      <c r="N18" s="33"/>
      <c r="O18" s="34"/>
    </row>
    <row r="19" spans="1:15">
      <c r="A19" s="35"/>
      <c r="B19" s="33"/>
      <c r="C19" s="33"/>
      <c r="D19" s="33"/>
      <c r="E19" s="33"/>
      <c r="F19" s="34"/>
      <c r="H19" s="35"/>
      <c r="I19" s="33"/>
      <c r="J19" s="33"/>
      <c r="K19" s="33"/>
      <c r="L19" s="33"/>
      <c r="M19" s="33"/>
      <c r="N19" s="33"/>
      <c r="O19" s="34"/>
    </row>
    <row r="20" spans="1:15">
      <c r="A20" s="35"/>
      <c r="B20" s="33"/>
      <c r="C20" s="33"/>
      <c r="D20" s="33"/>
      <c r="E20" s="33"/>
      <c r="F20" s="34"/>
      <c r="H20" s="35"/>
      <c r="I20" s="33"/>
      <c r="J20" s="33"/>
      <c r="K20" s="33"/>
      <c r="L20" s="33"/>
      <c r="M20" s="33"/>
      <c r="N20" s="33"/>
      <c r="O20" s="34"/>
    </row>
    <row r="21" spans="1:15">
      <c r="A21" s="35"/>
      <c r="B21" s="33"/>
      <c r="C21" s="33"/>
      <c r="D21" s="33"/>
      <c r="E21" s="33"/>
      <c r="F21" s="34"/>
      <c r="H21" s="35"/>
      <c r="I21" s="33"/>
      <c r="J21" s="33"/>
      <c r="K21" s="33"/>
      <c r="L21" s="33"/>
      <c r="M21" s="33"/>
      <c r="N21" s="33"/>
      <c r="O21" s="34"/>
    </row>
    <row r="22" spans="1:15" ht="33" customHeight="1">
      <c r="A22" s="35"/>
      <c r="B22" s="36"/>
      <c r="C22" s="36"/>
      <c r="D22" s="36"/>
      <c r="E22" s="193" t="s">
        <v>49</v>
      </c>
      <c r="F22" s="193"/>
      <c r="H22" s="35"/>
      <c r="I22" s="194" t="s">
        <v>50</v>
      </c>
      <c r="J22" s="139"/>
      <c r="K22" s="193" t="s">
        <v>51</v>
      </c>
      <c r="L22" s="193"/>
      <c r="M22" s="140"/>
      <c r="N22" s="193" t="s">
        <v>52</v>
      </c>
      <c r="O22" s="193"/>
    </row>
    <row r="23" spans="1:15">
      <c r="A23" s="35"/>
      <c r="B23" s="141" t="s">
        <v>53</v>
      </c>
      <c r="C23" s="141" t="s">
        <v>54</v>
      </c>
      <c r="D23" s="141" t="s">
        <v>55</v>
      </c>
      <c r="E23" s="141" t="s">
        <v>56</v>
      </c>
      <c r="F23" s="141" t="s">
        <v>57</v>
      </c>
      <c r="G23" s="24"/>
      <c r="H23" s="35"/>
      <c r="I23" s="195"/>
      <c r="J23" s="141" t="s">
        <v>58</v>
      </c>
      <c r="K23" s="141" t="s">
        <v>59</v>
      </c>
      <c r="L23" s="141" t="s">
        <v>60</v>
      </c>
      <c r="M23" s="141" t="s">
        <v>58</v>
      </c>
      <c r="N23" s="141" t="s">
        <v>59</v>
      </c>
      <c r="O23" s="141" t="s">
        <v>61</v>
      </c>
    </row>
    <row r="24" spans="1:15">
      <c r="A24" s="44" t="s">
        <v>29</v>
      </c>
      <c r="B24" s="38">
        <v>0</v>
      </c>
      <c r="C24" s="38">
        <v>0</v>
      </c>
      <c r="D24" s="38">
        <v>0</v>
      </c>
      <c r="E24" s="39">
        <v>3.1</v>
      </c>
      <c r="F24" s="45">
        <v>1.4</v>
      </c>
      <c r="G24" s="25"/>
      <c r="H24" s="44" t="s">
        <v>29</v>
      </c>
      <c r="I24" s="39">
        <v>45</v>
      </c>
      <c r="J24" s="40">
        <v>34000</v>
      </c>
      <c r="K24" s="41">
        <v>1.6</v>
      </c>
      <c r="L24" s="42">
        <f ca="1">AVERAGE(L26:L1025)</f>
        <v>3.1264068186076184</v>
      </c>
      <c r="M24" s="40">
        <v>28500</v>
      </c>
      <c r="N24" s="41">
        <v>1.4</v>
      </c>
      <c r="O24" s="45">
        <f ca="1">AVERAGE(O26:O1025)</f>
        <v>2.677239924451742</v>
      </c>
    </row>
    <row r="25" spans="1:15" ht="15" thickBot="1">
      <c r="A25" s="46" t="s">
        <v>62</v>
      </c>
      <c r="B25" s="47">
        <v>1</v>
      </c>
      <c r="C25" s="47">
        <v>1</v>
      </c>
      <c r="D25" s="47">
        <v>1</v>
      </c>
      <c r="E25" s="48">
        <v>0.5</v>
      </c>
      <c r="F25" s="49">
        <v>0.16</v>
      </c>
      <c r="G25" s="25"/>
      <c r="H25" s="46" t="s">
        <v>62</v>
      </c>
      <c r="I25" s="48">
        <v>12</v>
      </c>
      <c r="J25" s="50">
        <v>3500</v>
      </c>
      <c r="K25" s="51">
        <v>0.25</v>
      </c>
      <c r="L25" s="48">
        <f ca="1">STDEV(L26:L1025)</f>
        <v>0.49168941997680166</v>
      </c>
      <c r="M25" s="50">
        <v>2600</v>
      </c>
      <c r="N25" s="52">
        <v>0.16</v>
      </c>
      <c r="O25" s="49">
        <f ca="1">STDEV(O26:O1025)</f>
        <v>0.38138033174318042</v>
      </c>
    </row>
    <row r="26" spans="1:15">
      <c r="B26">
        <f ca="1">NORMINV(RAND(),0,1)</f>
        <v>0.43085409827984755</v>
      </c>
      <c r="C26">
        <f ca="1">NORMINV(RAND(),0,1)</f>
        <v>-0.88300594793060394</v>
      </c>
      <c r="D26">
        <f t="shared" ref="D26:D89" ca="1" si="0">B26*C$6+(1-C$6^2)^0.5*C26</f>
        <v>-0.3289945091165109</v>
      </c>
      <c r="E26" s="26">
        <f ca="1">E$24+E$25*B26</f>
        <v>3.3154270491399238</v>
      </c>
      <c r="F26" s="26">
        <f ca="1">F$24+F$25*D26</f>
        <v>1.3473608785413582</v>
      </c>
      <c r="G26" s="27"/>
      <c r="I26" s="26">
        <f ca="1">NORMINV(RAND(),I$24,I$25)</f>
        <v>43.935435041070853</v>
      </c>
      <c r="J26" s="28">
        <f ca="1">NORMINV(RAND(),J$24,J$25)</f>
        <v>36338.393174565645</v>
      </c>
      <c r="K26" s="29">
        <f ca="1">NORMINV(RAND(),K$24,K$25)</f>
        <v>1.7762777229869064</v>
      </c>
      <c r="L26" s="30">
        <f ca="1">I26*J26/1000000+K26</f>
        <v>3.3728208358049279</v>
      </c>
      <c r="M26" s="31">
        <f ca="1">NORMINV(RAND(),M$24,M$25)</f>
        <v>28566.443895414501</v>
      </c>
      <c r="N26" s="26">
        <f ca="1">NORMINV(RAND(),N$24,N$25)</f>
        <v>1.5134379080846549</v>
      </c>
      <c r="O26" s="32">
        <f ca="1">I26*M26/1000000+N26</f>
        <v>2.7685170482060339</v>
      </c>
    </row>
    <row r="27" spans="1:15">
      <c r="B27">
        <f t="shared" ref="B27:C90" ca="1" si="1">NORMINV(RAND(),0,1)</f>
        <v>0.68011039933766804</v>
      </c>
      <c r="C27">
        <f t="shared" ca="1" si="1"/>
        <v>4.0570763665679369E-2</v>
      </c>
      <c r="D27">
        <f t="shared" ca="1" si="0"/>
        <v>0.50505060003734514</v>
      </c>
      <c r="E27" s="26">
        <f t="shared" ref="E27:E90" ca="1" si="2">E$24+E$25*B27</f>
        <v>3.440055199668834</v>
      </c>
      <c r="F27" s="26">
        <f t="shared" ref="F27:F90" ca="1" si="3">F$24+F$25*D27</f>
        <v>1.4808080960059751</v>
      </c>
      <c r="G27" s="27"/>
      <c r="I27" s="26">
        <f t="shared" ref="I27:K90" ca="1" si="4">NORMINV(RAND(),I$24,I$25)</f>
        <v>22.993381290893758</v>
      </c>
      <c r="J27" s="28">
        <f t="shared" ca="1" si="4"/>
        <v>31597.658571060136</v>
      </c>
      <c r="K27" s="29">
        <f t="shared" ca="1" si="4"/>
        <v>1.812097604720146</v>
      </c>
      <c r="L27" s="30">
        <f t="shared" ref="L27:L90" ca="1" si="5">I27*J27/1000000+K27</f>
        <v>2.5386346161440088</v>
      </c>
      <c r="M27" s="31">
        <f t="shared" ref="M27:N90" ca="1" si="6">NORMINV(RAND(),M$24,M$25)</f>
        <v>27135.125048094873</v>
      </c>
      <c r="N27" s="26">
        <f t="shared" ca="1" si="6"/>
        <v>1.2717737421360129</v>
      </c>
      <c r="O27" s="32">
        <f t="shared" ref="O27:O90" ca="1" si="7">I27*M27/1000000+N27</f>
        <v>1.8957020187429401</v>
      </c>
    </row>
    <row r="28" spans="1:15">
      <c r="B28">
        <f t="shared" ca="1" si="1"/>
        <v>0.10445724222632721</v>
      </c>
      <c r="C28">
        <f t="shared" ca="1" si="1"/>
        <v>-0.18930429557564274</v>
      </c>
      <c r="D28">
        <f t="shared" ca="1" si="0"/>
        <v>-6.2070238248488299E-2</v>
      </c>
      <c r="E28" s="26">
        <f t="shared" ca="1" si="2"/>
        <v>3.1522286211131636</v>
      </c>
      <c r="F28" s="26">
        <f t="shared" ca="1" si="3"/>
        <v>1.3900687618802419</v>
      </c>
      <c r="G28" s="27"/>
      <c r="I28" s="26">
        <f t="shared" ca="1" si="4"/>
        <v>53.812164254045015</v>
      </c>
      <c r="J28" s="28">
        <f t="shared" ca="1" si="4"/>
        <v>36597.301719216419</v>
      </c>
      <c r="K28" s="29">
        <f t="shared" ca="1" si="4"/>
        <v>1.5786982961408418</v>
      </c>
      <c r="L28" s="30">
        <f t="shared" ca="1" si="5"/>
        <v>3.5480783075101598</v>
      </c>
      <c r="M28" s="31">
        <f t="shared" ca="1" si="6"/>
        <v>29212.707112455686</v>
      </c>
      <c r="N28" s="26">
        <f t="shared" ca="1" si="6"/>
        <v>1.2069325964884841</v>
      </c>
      <c r="O28" s="32">
        <f t="shared" ca="1" si="7"/>
        <v>2.7789315899292584</v>
      </c>
    </row>
    <row r="29" spans="1:15">
      <c r="B29">
        <f t="shared" ca="1" si="1"/>
        <v>0.31151933531260184</v>
      </c>
      <c r="C29">
        <f t="shared" ca="1" si="1"/>
        <v>-8.828431326364837E-2</v>
      </c>
      <c r="D29">
        <f t="shared" ca="1" si="0"/>
        <v>0.15501592426528119</v>
      </c>
      <c r="E29" s="26">
        <f t="shared" ca="1" si="2"/>
        <v>3.2557596676563012</v>
      </c>
      <c r="F29" s="26">
        <f t="shared" ca="1" si="3"/>
        <v>1.4248025478824449</v>
      </c>
      <c r="G29" s="27"/>
      <c r="I29" s="26">
        <f t="shared" ca="1" si="4"/>
        <v>37.616287518261679</v>
      </c>
      <c r="J29" s="28">
        <f t="shared" ca="1" si="4"/>
        <v>34187.678958066943</v>
      </c>
      <c r="K29" s="29">
        <f t="shared" ca="1" si="4"/>
        <v>1.817646644844561</v>
      </c>
      <c r="L29" s="30">
        <f t="shared" ca="1" si="5"/>
        <v>3.1036602061132319</v>
      </c>
      <c r="M29" s="31">
        <f t="shared" ca="1" si="6"/>
        <v>28947.063380113905</v>
      </c>
      <c r="N29" s="26">
        <f t="shared" ca="1" si="6"/>
        <v>1.4048084995440864</v>
      </c>
      <c r="O29" s="32">
        <f t="shared" ca="1" si="7"/>
        <v>2.4936895584597947</v>
      </c>
    </row>
    <row r="30" spans="1:15">
      <c r="B30">
        <f t="shared" ca="1" si="1"/>
        <v>-0.40271710758932777</v>
      </c>
      <c r="C30">
        <f t="shared" ca="1" si="1"/>
        <v>1.0482608482957045</v>
      </c>
      <c r="D30">
        <f t="shared" ca="1" si="0"/>
        <v>0.46670600694220937</v>
      </c>
      <c r="E30" s="26">
        <f t="shared" ca="1" si="2"/>
        <v>2.8986414462053363</v>
      </c>
      <c r="F30" s="26">
        <f t="shared" ca="1" si="3"/>
        <v>1.4746729611107534</v>
      </c>
      <c r="G30" s="27"/>
      <c r="I30" s="26">
        <f t="shared" ca="1" si="4"/>
        <v>62.608119554911312</v>
      </c>
      <c r="J30" s="28">
        <f t="shared" ca="1" si="4"/>
        <v>37153.694189476824</v>
      </c>
      <c r="K30" s="29">
        <f t="shared" ca="1" si="4"/>
        <v>2.0634589624054316</v>
      </c>
      <c r="L30" s="30">
        <f t="shared" ca="1" si="5"/>
        <v>4.3895818901268111</v>
      </c>
      <c r="M30" s="31">
        <f t="shared" ca="1" si="6"/>
        <v>30681.627746466736</v>
      </c>
      <c r="N30" s="26">
        <f t="shared" ca="1" si="6"/>
        <v>1.4034478665338794</v>
      </c>
      <c r="O30" s="32">
        <f t="shared" ca="1" si="7"/>
        <v>3.3243668846239531</v>
      </c>
    </row>
    <row r="31" spans="1:15">
      <c r="B31">
        <f t="shared" ca="1" si="1"/>
        <v>-0.40241916177441567</v>
      </c>
      <c r="C31">
        <f t="shared" ca="1" si="1"/>
        <v>-0.56701676802592615</v>
      </c>
      <c r="D31">
        <f t="shared" ca="1" si="0"/>
        <v>-0.68662437990617442</v>
      </c>
      <c r="E31" s="26">
        <f t="shared" ca="1" si="2"/>
        <v>2.8987904191127924</v>
      </c>
      <c r="F31" s="26">
        <f t="shared" ca="1" si="3"/>
        <v>1.290140099215012</v>
      </c>
      <c r="G31" s="27"/>
      <c r="I31" s="26">
        <f t="shared" ca="1" si="4"/>
        <v>50.726675468898662</v>
      </c>
      <c r="J31" s="28">
        <f t="shared" ca="1" si="4"/>
        <v>36400.671465863285</v>
      </c>
      <c r="K31" s="29">
        <f t="shared" ca="1" si="4"/>
        <v>1.3490130155253701</v>
      </c>
      <c r="L31" s="30">
        <f t="shared" ca="1" si="5"/>
        <v>3.1954980638242168</v>
      </c>
      <c r="M31" s="31">
        <f t="shared" ca="1" si="6"/>
        <v>29702.086668957723</v>
      </c>
      <c r="N31" s="26">
        <f t="shared" ca="1" si="6"/>
        <v>1.3555564632368617</v>
      </c>
      <c r="O31" s="32">
        <f t="shared" ca="1" si="7"/>
        <v>2.8622445744421814</v>
      </c>
    </row>
    <row r="32" spans="1:15">
      <c r="B32">
        <f t="shared" ca="1" si="1"/>
        <v>-1.6559606198252885</v>
      </c>
      <c r="C32">
        <f t="shared" ca="1" si="1"/>
        <v>0.32084724263740477</v>
      </c>
      <c r="D32">
        <f t="shared" ca="1" si="0"/>
        <v>-0.93004167189866704</v>
      </c>
      <c r="E32" s="26">
        <f t="shared" ca="1" si="2"/>
        <v>2.2720196900873559</v>
      </c>
      <c r="F32" s="26">
        <f t="shared" ca="1" si="3"/>
        <v>1.2511933324962132</v>
      </c>
      <c r="G32" s="27"/>
      <c r="I32" s="26">
        <f t="shared" ca="1" si="4"/>
        <v>45.460683576035962</v>
      </c>
      <c r="J32" s="28">
        <f t="shared" ca="1" si="4"/>
        <v>31013.566237719366</v>
      </c>
      <c r="K32" s="29">
        <f t="shared" ca="1" si="4"/>
        <v>1.7321955120998165</v>
      </c>
      <c r="L32" s="30">
        <f t="shared" ca="1" si="5"/>
        <v>3.1420934333972088</v>
      </c>
      <c r="M32" s="31">
        <f t="shared" ca="1" si="6"/>
        <v>27182.476576431462</v>
      </c>
      <c r="N32" s="26">
        <f t="shared" ca="1" si="6"/>
        <v>1.6548070184426888</v>
      </c>
      <c r="O32" s="32">
        <f t="shared" ca="1" si="7"/>
        <v>2.8905409848968491</v>
      </c>
    </row>
    <row r="33" spans="2:15">
      <c r="B33">
        <f t="shared" ca="1" si="1"/>
        <v>-0.51645369473130431</v>
      </c>
      <c r="C33">
        <f t="shared" ca="1" si="1"/>
        <v>-0.75468960923046302</v>
      </c>
      <c r="D33">
        <f t="shared" ca="1" si="0"/>
        <v>-0.90047376932034529</v>
      </c>
      <c r="E33" s="26">
        <f t="shared" ca="1" si="2"/>
        <v>2.8417731526343477</v>
      </c>
      <c r="F33" s="26">
        <f t="shared" ca="1" si="3"/>
        <v>1.2559241969087447</v>
      </c>
      <c r="G33" s="27"/>
      <c r="I33" s="26">
        <f t="shared" ca="1" si="4"/>
        <v>45.511337507998249</v>
      </c>
      <c r="J33" s="28">
        <f t="shared" ca="1" si="4"/>
        <v>36362.39162487696</v>
      </c>
      <c r="K33" s="29">
        <f t="shared" ca="1" si="4"/>
        <v>1.2626425682847704</v>
      </c>
      <c r="L33" s="30">
        <f t="shared" ca="1" si="5"/>
        <v>2.9175436461225548</v>
      </c>
      <c r="M33" s="31">
        <f t="shared" ca="1" si="6"/>
        <v>30905.199325504338</v>
      </c>
      <c r="N33" s="26">
        <f t="shared" ca="1" si="6"/>
        <v>1.0242657872712055</v>
      </c>
      <c r="O33" s="32">
        <f t="shared" ca="1" si="7"/>
        <v>2.4308027445261935</v>
      </c>
    </row>
    <row r="34" spans="2:15">
      <c r="B34">
        <f t="shared" ca="1" si="1"/>
        <v>1.583480704127691</v>
      </c>
      <c r="C34">
        <f t="shared" ca="1" si="1"/>
        <v>-0.56669607552978096</v>
      </c>
      <c r="D34">
        <f t="shared" ca="1" si="0"/>
        <v>0.70373454647617928</v>
      </c>
      <c r="E34" s="26">
        <f t="shared" ca="1" si="2"/>
        <v>3.8917403520638456</v>
      </c>
      <c r="F34" s="26">
        <f t="shared" ca="1" si="3"/>
        <v>1.5125975274361887</v>
      </c>
      <c r="G34" s="27"/>
      <c r="I34" s="26">
        <f t="shared" ca="1" si="4"/>
        <v>41.393652007391303</v>
      </c>
      <c r="J34" s="28">
        <f t="shared" ca="1" si="4"/>
        <v>27909.594534079875</v>
      </c>
      <c r="K34" s="29">
        <f t="shared" ca="1" si="4"/>
        <v>1.3235399633572433</v>
      </c>
      <c r="L34" s="30">
        <f t="shared" ca="1" si="5"/>
        <v>2.4788200071683359</v>
      </c>
      <c r="M34" s="31">
        <f t="shared" ca="1" si="6"/>
        <v>26964.207309787984</v>
      </c>
      <c r="N34" s="26">
        <f t="shared" ca="1" si="6"/>
        <v>1.5158280310865402</v>
      </c>
      <c r="O34" s="32">
        <f t="shared" ca="1" si="7"/>
        <v>2.6319750451230606</v>
      </c>
    </row>
    <row r="35" spans="2:15">
      <c r="B35">
        <f t="shared" ca="1" si="1"/>
        <v>1.1682074927588293</v>
      </c>
      <c r="C35">
        <f t="shared" ca="1" si="1"/>
        <v>-2.6319933565633072E-2</v>
      </c>
      <c r="D35">
        <f t="shared" ca="1" si="0"/>
        <v>0.79894905275088335</v>
      </c>
      <c r="E35" s="26">
        <f t="shared" ca="1" si="2"/>
        <v>3.6841037463794146</v>
      </c>
      <c r="F35" s="26">
        <f t="shared" ca="1" si="3"/>
        <v>1.5278318484401412</v>
      </c>
      <c r="G35" s="27"/>
      <c r="I35" s="26">
        <f t="shared" ca="1" si="4"/>
        <v>55.01787500625494</v>
      </c>
      <c r="J35" s="28">
        <f t="shared" ca="1" si="4"/>
        <v>31790.437892697995</v>
      </c>
      <c r="K35" s="29">
        <f t="shared" ca="1" si="4"/>
        <v>1.4208915693479403</v>
      </c>
      <c r="L35" s="30">
        <f t="shared" ca="1" si="5"/>
        <v>3.169933907722509</v>
      </c>
      <c r="M35" s="31">
        <f t="shared" ca="1" si="6"/>
        <v>31532.749618979411</v>
      </c>
      <c r="N35" s="26">
        <f t="shared" ca="1" si="6"/>
        <v>1.4154190330668652</v>
      </c>
      <c r="O35" s="32">
        <f t="shared" ca="1" si="7"/>
        <v>3.1502839102074072</v>
      </c>
    </row>
    <row r="36" spans="2:15">
      <c r="B36">
        <f t="shared" ca="1" si="1"/>
        <v>0.38389148585554672</v>
      </c>
      <c r="C36">
        <f t="shared" ca="1" si="1"/>
        <v>-0.6210304963163491</v>
      </c>
      <c r="D36">
        <f t="shared" ca="1" si="0"/>
        <v>-0.1747804440396824</v>
      </c>
      <c r="E36" s="26">
        <f t="shared" ca="1" si="2"/>
        <v>3.2919457429277736</v>
      </c>
      <c r="F36" s="26">
        <f t="shared" ca="1" si="3"/>
        <v>1.3720351289536508</v>
      </c>
      <c r="G36" s="27"/>
      <c r="I36" s="26">
        <f t="shared" ca="1" si="4"/>
        <v>19.361528733258574</v>
      </c>
      <c r="J36" s="28">
        <f t="shared" ca="1" si="4"/>
        <v>34792.757405133016</v>
      </c>
      <c r="K36" s="29">
        <f t="shared" ca="1" si="4"/>
        <v>1.7500181029947135</v>
      </c>
      <c r="L36" s="30">
        <f t="shared" ca="1" si="5"/>
        <v>2.4236590752034912</v>
      </c>
      <c r="M36" s="31">
        <f t="shared" ca="1" si="6"/>
        <v>28131.80996620189</v>
      </c>
      <c r="N36" s="26">
        <f t="shared" ca="1" si="6"/>
        <v>1.4836775205096322</v>
      </c>
      <c r="O36" s="32">
        <f t="shared" ca="1" si="7"/>
        <v>2.0283523674888198</v>
      </c>
    </row>
    <row r="37" spans="2:15">
      <c r="B37">
        <f t="shared" ca="1" si="1"/>
        <v>0.2202259276246249</v>
      </c>
      <c r="C37">
        <f t="shared" ca="1" si="1"/>
        <v>0.54690118252839037</v>
      </c>
      <c r="D37">
        <f t="shared" ca="1" si="0"/>
        <v>0.54472371458843227</v>
      </c>
      <c r="E37" s="26">
        <f t="shared" ca="1" si="2"/>
        <v>3.2101129638123127</v>
      </c>
      <c r="F37" s="26">
        <f t="shared" ca="1" si="3"/>
        <v>1.4871557943341491</v>
      </c>
      <c r="G37" s="27"/>
      <c r="I37" s="26">
        <f t="shared" ca="1" si="4"/>
        <v>31.444071697114147</v>
      </c>
      <c r="J37" s="28">
        <f t="shared" ca="1" si="4"/>
        <v>25562.869000304832</v>
      </c>
      <c r="K37" s="29">
        <f t="shared" ca="1" si="4"/>
        <v>1.5651195554427382</v>
      </c>
      <c r="L37" s="30">
        <f t="shared" ca="1" si="5"/>
        <v>2.3689202410722601</v>
      </c>
      <c r="M37" s="31">
        <f t="shared" ca="1" si="6"/>
        <v>30125.688522442313</v>
      </c>
      <c r="N37" s="26">
        <f t="shared" ca="1" si="6"/>
        <v>1.2999225040418128</v>
      </c>
      <c r="O37" s="32">
        <f t="shared" ca="1" si="7"/>
        <v>2.2471968138664176</v>
      </c>
    </row>
    <row r="38" spans="2:15">
      <c r="B38">
        <f t="shared" ca="1" si="1"/>
        <v>-1.9722703647466708</v>
      </c>
      <c r="C38">
        <f t="shared" ca="1" si="1"/>
        <v>0.95250841510982476</v>
      </c>
      <c r="D38">
        <f t="shared" ca="1" si="0"/>
        <v>-0.7003621879135099</v>
      </c>
      <c r="E38" s="26">
        <f t="shared" ca="1" si="2"/>
        <v>2.1138648176266646</v>
      </c>
      <c r="F38" s="26">
        <f t="shared" ca="1" si="3"/>
        <v>1.2879420499338383</v>
      </c>
      <c r="G38" s="27"/>
      <c r="I38" s="26">
        <f t="shared" ca="1" si="4"/>
        <v>22.850567212631283</v>
      </c>
      <c r="J38" s="28">
        <f t="shared" ca="1" si="4"/>
        <v>36988.193638040117</v>
      </c>
      <c r="K38" s="29">
        <f t="shared" ca="1" si="4"/>
        <v>1.5935001857581856</v>
      </c>
      <c r="L38" s="30">
        <f t="shared" ca="1" si="5"/>
        <v>2.4387013905580419</v>
      </c>
      <c r="M38" s="31">
        <f t="shared" ca="1" si="6"/>
        <v>31615.876029719708</v>
      </c>
      <c r="N38" s="26">
        <f t="shared" ca="1" si="6"/>
        <v>1.5978970114263247</v>
      </c>
      <c r="O38" s="32">
        <f t="shared" ca="1" si="7"/>
        <v>2.3203377116296533</v>
      </c>
    </row>
    <row r="39" spans="2:15">
      <c r="B39">
        <f t="shared" ca="1" si="1"/>
        <v>-1.8282574099467868</v>
      </c>
      <c r="C39">
        <f t="shared" ca="1" si="1"/>
        <v>0.76796280992781141</v>
      </c>
      <c r="D39">
        <f t="shared" ca="1" si="0"/>
        <v>-0.73134504267453859</v>
      </c>
      <c r="E39" s="26">
        <f t="shared" ca="1" si="2"/>
        <v>2.1858712950266068</v>
      </c>
      <c r="F39" s="26">
        <f t="shared" ca="1" si="3"/>
        <v>1.2829847931720737</v>
      </c>
      <c r="G39" s="27"/>
      <c r="I39" s="26">
        <f t="shared" ca="1" si="4"/>
        <v>20.132624142536262</v>
      </c>
      <c r="J39" s="28">
        <f t="shared" ca="1" si="4"/>
        <v>33150.483800932037</v>
      </c>
      <c r="K39" s="29">
        <f t="shared" ca="1" si="4"/>
        <v>1.55983236352996</v>
      </c>
      <c r="L39" s="30">
        <f t="shared" ca="1" si="5"/>
        <v>2.2272385940373618</v>
      </c>
      <c r="M39" s="31">
        <f t="shared" ca="1" si="6"/>
        <v>27137.305083341875</v>
      </c>
      <c r="N39" s="26">
        <f t="shared" ca="1" si="6"/>
        <v>1.5257776899444273</v>
      </c>
      <c r="O39" s="32">
        <f t="shared" ca="1" si="7"/>
        <v>2.072122853428688</v>
      </c>
    </row>
    <row r="40" spans="2:15">
      <c r="B40">
        <f t="shared" ca="1" si="1"/>
        <v>0.41050222448908952</v>
      </c>
      <c r="C40">
        <f t="shared" ca="1" si="1"/>
        <v>1.4412829639032647</v>
      </c>
      <c r="D40">
        <f t="shared" ca="1" si="0"/>
        <v>1.3166334703416898</v>
      </c>
      <c r="E40" s="26">
        <f t="shared" ca="1" si="2"/>
        <v>3.3052511122445449</v>
      </c>
      <c r="F40" s="26">
        <f t="shared" ca="1" si="3"/>
        <v>1.6106613552546702</v>
      </c>
      <c r="G40" s="27"/>
      <c r="I40" s="26">
        <f t="shared" ca="1" si="4"/>
        <v>63.743784164368769</v>
      </c>
      <c r="J40" s="28">
        <f t="shared" ca="1" si="4"/>
        <v>32695.456932536512</v>
      </c>
      <c r="K40" s="29">
        <f t="shared" ca="1" si="4"/>
        <v>1.9070435158862884</v>
      </c>
      <c r="L40" s="30">
        <f t="shared" ca="1" si="5"/>
        <v>3.99117566574931</v>
      </c>
      <c r="M40" s="31">
        <f t="shared" ca="1" si="6"/>
        <v>26740.87329936969</v>
      </c>
      <c r="N40" s="26">
        <f t="shared" ca="1" si="6"/>
        <v>1.6005632725553325</v>
      </c>
      <c r="O40" s="32">
        <f t="shared" ca="1" si="7"/>
        <v>3.3051277285170859</v>
      </c>
    </row>
    <row r="41" spans="2:15">
      <c r="B41">
        <f t="shared" ca="1" si="1"/>
        <v>0.11513073120801672</v>
      </c>
      <c r="C41">
        <f t="shared" ca="1" si="1"/>
        <v>-0.57755217217334776</v>
      </c>
      <c r="D41">
        <f t="shared" ca="1" si="0"/>
        <v>-0.33186323828693032</v>
      </c>
      <c r="E41" s="26">
        <f t="shared" ca="1" si="2"/>
        <v>3.1575653656040084</v>
      </c>
      <c r="F41" s="26">
        <f t="shared" ca="1" si="3"/>
        <v>1.346901881874091</v>
      </c>
      <c r="G41" s="27"/>
      <c r="I41" s="26">
        <f t="shared" ca="1" si="4"/>
        <v>46.330902105370718</v>
      </c>
      <c r="J41" s="28">
        <f t="shared" ca="1" si="4"/>
        <v>35727.668988367819</v>
      </c>
      <c r="K41" s="29">
        <f t="shared" ca="1" si="4"/>
        <v>1.1933717517175038</v>
      </c>
      <c r="L41" s="30">
        <f t="shared" ca="1" si="5"/>
        <v>2.8486668860706628</v>
      </c>
      <c r="M41" s="31">
        <f t="shared" ca="1" si="6"/>
        <v>26846.390514638853</v>
      </c>
      <c r="N41" s="26">
        <f t="shared" ca="1" si="6"/>
        <v>1.4823884443612512</v>
      </c>
      <c r="O41" s="32">
        <f t="shared" ca="1" si="7"/>
        <v>2.726205935177537</v>
      </c>
    </row>
    <row r="42" spans="2:15">
      <c r="B42">
        <f t="shared" ca="1" si="1"/>
        <v>0.15422764871982148</v>
      </c>
      <c r="C42">
        <f t="shared" ca="1" si="1"/>
        <v>0.12783919694828866</v>
      </c>
      <c r="D42">
        <f t="shared" ca="1" si="0"/>
        <v>0.19925480164073472</v>
      </c>
      <c r="E42" s="26">
        <f t="shared" ca="1" si="2"/>
        <v>3.1771138243599109</v>
      </c>
      <c r="F42" s="26">
        <f t="shared" ca="1" si="3"/>
        <v>1.4318807682625174</v>
      </c>
      <c r="G42" s="27"/>
      <c r="I42" s="26">
        <f t="shared" ca="1" si="4"/>
        <v>67.258893199323978</v>
      </c>
      <c r="J42" s="28">
        <f t="shared" ca="1" si="4"/>
        <v>32669.257928918054</v>
      </c>
      <c r="K42" s="29">
        <f t="shared" ca="1" si="4"/>
        <v>2.0395851642845844</v>
      </c>
      <c r="L42" s="30">
        <f t="shared" ca="1" si="5"/>
        <v>4.2368832942268515</v>
      </c>
      <c r="M42" s="31">
        <f t="shared" ca="1" si="6"/>
        <v>26472.481370392943</v>
      </c>
      <c r="N42" s="26">
        <f t="shared" ca="1" si="6"/>
        <v>1.4535431346918557</v>
      </c>
      <c r="O42" s="32">
        <f t="shared" ca="1" si="7"/>
        <v>3.2340529319042082</v>
      </c>
    </row>
    <row r="43" spans="2:15">
      <c r="B43">
        <f t="shared" ca="1" si="1"/>
        <v>0.47656571858450869</v>
      </c>
      <c r="C43">
        <f t="shared" ca="1" si="1"/>
        <v>-1.0371912680787903</v>
      </c>
      <c r="D43">
        <f t="shared" ca="1" si="0"/>
        <v>-0.40710671776027207</v>
      </c>
      <c r="E43" s="26">
        <f t="shared" ca="1" si="2"/>
        <v>3.3382828592922547</v>
      </c>
      <c r="F43" s="26">
        <f t="shared" ca="1" si="3"/>
        <v>1.3348629251583564</v>
      </c>
      <c r="G43" s="27"/>
      <c r="I43" s="26">
        <f t="shared" ca="1" si="4"/>
        <v>33.820821049491641</v>
      </c>
      <c r="J43" s="28">
        <f t="shared" ca="1" si="4"/>
        <v>37565.326273300241</v>
      </c>
      <c r="K43" s="29">
        <f t="shared" ca="1" si="4"/>
        <v>1.1980943468493028</v>
      </c>
      <c r="L43" s="30">
        <f t="shared" ca="1" si="5"/>
        <v>2.4685845244043572</v>
      </c>
      <c r="M43" s="31">
        <f t="shared" ca="1" si="6"/>
        <v>31270.785589399231</v>
      </c>
      <c r="N43" s="26">
        <f t="shared" ca="1" si="6"/>
        <v>1.2255652521477447</v>
      </c>
      <c r="O43" s="32">
        <f t="shared" ca="1" si="7"/>
        <v>2.2831688956438381</v>
      </c>
    </row>
    <row r="44" spans="2:15">
      <c r="B44">
        <f t="shared" ca="1" si="1"/>
        <v>0.81247545934969678</v>
      </c>
      <c r="C44">
        <f t="shared" ca="1" si="1"/>
        <v>0.54167145547391993</v>
      </c>
      <c r="D44">
        <f t="shared" ca="1" si="0"/>
        <v>0.9555636146499511</v>
      </c>
      <c r="E44" s="26">
        <f t="shared" ca="1" si="2"/>
        <v>3.5062377296748486</v>
      </c>
      <c r="F44" s="26">
        <f t="shared" ca="1" si="3"/>
        <v>1.5528901783439921</v>
      </c>
      <c r="G44" s="27"/>
      <c r="I44" s="26">
        <f t="shared" ca="1" si="4"/>
        <v>51.981042105224027</v>
      </c>
      <c r="J44" s="28">
        <f t="shared" ca="1" si="4"/>
        <v>36874.056869615495</v>
      </c>
      <c r="K44" s="29">
        <f t="shared" ca="1" si="4"/>
        <v>1.5587883520330494</v>
      </c>
      <c r="L44" s="30">
        <f t="shared" ca="1" si="5"/>
        <v>3.4755402547629579</v>
      </c>
      <c r="M44" s="31">
        <f t="shared" ca="1" si="6"/>
        <v>31903.693244926922</v>
      </c>
      <c r="N44" s="26">
        <f t="shared" ca="1" si="6"/>
        <v>1.3900325940434122</v>
      </c>
      <c r="O44" s="32">
        <f t="shared" ca="1" si="7"/>
        <v>3.0484198159201101</v>
      </c>
    </row>
    <row r="45" spans="2:15">
      <c r="B45">
        <f t="shared" ca="1" si="1"/>
        <v>-0.10096854038143149</v>
      </c>
      <c r="C45">
        <f t="shared" ca="1" si="1"/>
        <v>-0.37965364642719318</v>
      </c>
      <c r="D45">
        <f t="shared" ca="1" si="0"/>
        <v>-0.34180491262651336</v>
      </c>
      <c r="E45" s="26">
        <f t="shared" ca="1" si="2"/>
        <v>3.0495157298092845</v>
      </c>
      <c r="F45" s="26">
        <f t="shared" ca="1" si="3"/>
        <v>1.3453112139797578</v>
      </c>
      <c r="G45" s="27"/>
      <c r="I45" s="26">
        <f t="shared" ca="1" si="4"/>
        <v>35.834986607057665</v>
      </c>
      <c r="J45" s="28">
        <f t="shared" ca="1" si="4"/>
        <v>30883.359919709219</v>
      </c>
      <c r="K45" s="29">
        <f t="shared" ca="1" si="4"/>
        <v>1.8142562083369309</v>
      </c>
      <c r="L45" s="30">
        <f t="shared" ca="1" si="5"/>
        <v>2.9209609974406519</v>
      </c>
      <c r="M45" s="31">
        <f t="shared" ca="1" si="6"/>
        <v>27729.006766970491</v>
      </c>
      <c r="N45" s="26">
        <f t="shared" ca="1" si="6"/>
        <v>1.604733483773056</v>
      </c>
      <c r="O45" s="32">
        <f t="shared" ca="1" si="7"/>
        <v>2.5984020698944548</v>
      </c>
    </row>
    <row r="46" spans="2:15">
      <c r="B46">
        <f t="shared" ca="1" si="1"/>
        <v>-0.53769002526757381</v>
      </c>
      <c r="C46">
        <f t="shared" ca="1" si="1"/>
        <v>0.70637596866601471</v>
      </c>
      <c r="D46">
        <f t="shared" ca="1" si="0"/>
        <v>0.1280703246997954</v>
      </c>
      <c r="E46" s="26">
        <f t="shared" ca="1" si="2"/>
        <v>2.8311549873662134</v>
      </c>
      <c r="F46" s="26">
        <f t="shared" ca="1" si="3"/>
        <v>1.4204912519519672</v>
      </c>
      <c r="G46" s="27"/>
      <c r="I46" s="26">
        <f t="shared" ca="1" si="4"/>
        <v>36.264615445268376</v>
      </c>
      <c r="J46" s="28">
        <f t="shared" ca="1" si="4"/>
        <v>35579.036098247321</v>
      </c>
      <c r="K46" s="29">
        <f t="shared" ca="1" si="4"/>
        <v>1.5229010869144868</v>
      </c>
      <c r="L46" s="30">
        <f t="shared" ca="1" si="5"/>
        <v>2.8131611489307478</v>
      </c>
      <c r="M46" s="31">
        <f t="shared" ca="1" si="6"/>
        <v>31918.684625079695</v>
      </c>
      <c r="N46" s="26">
        <f t="shared" ca="1" si="6"/>
        <v>1.1390608482404379</v>
      </c>
      <c r="O46" s="32">
        <f t="shared" ca="1" si="7"/>
        <v>2.2965796716877529</v>
      </c>
    </row>
    <row r="47" spans="2:15">
      <c r="B47">
        <f t="shared" ca="1" si="1"/>
        <v>-1.4048047030457498</v>
      </c>
      <c r="C47">
        <f t="shared" ca="1" si="1"/>
        <v>-1.308939520589834</v>
      </c>
      <c r="D47">
        <f t="shared" ca="1" si="0"/>
        <v>-1.9181330824903737</v>
      </c>
      <c r="E47" s="26">
        <f t="shared" ca="1" si="2"/>
        <v>2.3975976484771251</v>
      </c>
      <c r="F47" s="26">
        <f t="shared" ca="1" si="3"/>
        <v>1.0930987068015401</v>
      </c>
      <c r="G47" s="27"/>
      <c r="I47" s="26">
        <f t="shared" ca="1" si="4"/>
        <v>42.053889885661128</v>
      </c>
      <c r="J47" s="28">
        <f t="shared" ca="1" si="4"/>
        <v>33333.083225503338</v>
      </c>
      <c r="K47" s="29">
        <f t="shared" ca="1" si="4"/>
        <v>1.5953922396742333</v>
      </c>
      <c r="L47" s="30">
        <f t="shared" ca="1" si="5"/>
        <v>2.9971780511891284</v>
      </c>
      <c r="M47" s="31">
        <f t="shared" ca="1" si="6"/>
        <v>26858.600106223617</v>
      </c>
      <c r="N47" s="26">
        <f t="shared" ca="1" si="6"/>
        <v>1.3828122366499034</v>
      </c>
      <c r="O47" s="32">
        <f t="shared" ca="1" si="7"/>
        <v>2.5123208480000376</v>
      </c>
    </row>
    <row r="48" spans="2:15">
      <c r="B48">
        <f t="shared" ca="1" si="1"/>
        <v>-3.7591604741757076</v>
      </c>
      <c r="C48">
        <f t="shared" ca="1" si="1"/>
        <v>-0.98138818525822824</v>
      </c>
      <c r="D48">
        <f t="shared" ca="1" si="0"/>
        <v>-3.3322636804869141</v>
      </c>
      <c r="E48" s="26">
        <f t="shared" ca="1" si="2"/>
        <v>1.2204197629121463</v>
      </c>
      <c r="F48" s="26">
        <f t="shared" ca="1" si="3"/>
        <v>0.86683781112209368</v>
      </c>
      <c r="G48" s="27"/>
      <c r="I48" s="26">
        <f t="shared" ca="1" si="4"/>
        <v>51.666327539718701</v>
      </c>
      <c r="J48" s="28">
        <f t="shared" ca="1" si="4"/>
        <v>37009.519154817644</v>
      </c>
      <c r="K48" s="29">
        <f t="shared" ca="1" si="4"/>
        <v>1.7717037231654218</v>
      </c>
      <c r="L48" s="30">
        <f t="shared" ca="1" si="5"/>
        <v>3.6838496619057235</v>
      </c>
      <c r="M48" s="31">
        <f t="shared" ca="1" si="6"/>
        <v>28464.097243172626</v>
      </c>
      <c r="N48" s="26">
        <f t="shared" ca="1" si="6"/>
        <v>1.4030099935742892</v>
      </c>
      <c r="O48" s="32">
        <f t="shared" ca="1" si="7"/>
        <v>2.8736453648624503</v>
      </c>
    </row>
    <row r="49" spans="2:15">
      <c r="B49">
        <f t="shared" ca="1" si="1"/>
        <v>0.9575636225966927</v>
      </c>
      <c r="C49">
        <f t="shared" ca="1" si="1"/>
        <v>-0.7616506408696615</v>
      </c>
      <c r="D49">
        <f t="shared" ca="1" si="0"/>
        <v>0.12636718188523677</v>
      </c>
      <c r="E49" s="26">
        <f t="shared" ca="1" si="2"/>
        <v>3.5787818112983465</v>
      </c>
      <c r="F49" s="26">
        <f t="shared" ca="1" si="3"/>
        <v>1.4202187491016378</v>
      </c>
      <c r="G49" s="27"/>
      <c r="I49" s="26">
        <f t="shared" ca="1" si="4"/>
        <v>33.306289140252318</v>
      </c>
      <c r="J49" s="28">
        <f t="shared" ca="1" si="4"/>
        <v>30700.364532898799</v>
      </c>
      <c r="K49" s="29">
        <f t="shared" ca="1" si="4"/>
        <v>1.7767359404953</v>
      </c>
      <c r="L49" s="30">
        <f t="shared" ca="1" si="5"/>
        <v>2.7992511583391746</v>
      </c>
      <c r="M49" s="31">
        <f t="shared" ca="1" si="6"/>
        <v>25712.802120297871</v>
      </c>
      <c r="N49" s="26">
        <f t="shared" ca="1" si="6"/>
        <v>1.2924341637784376</v>
      </c>
      <c r="O49" s="32">
        <f t="shared" ca="1" si="7"/>
        <v>2.1488321858031711</v>
      </c>
    </row>
    <row r="50" spans="2:15">
      <c r="B50">
        <f t="shared" ca="1" si="1"/>
        <v>1.3811691029446662</v>
      </c>
      <c r="C50">
        <f t="shared" ca="1" si="1"/>
        <v>-0.95925169888686335</v>
      </c>
      <c r="D50">
        <f t="shared" ca="1" si="0"/>
        <v>0.28177563680539919</v>
      </c>
      <c r="E50" s="26">
        <f t="shared" ca="1" si="2"/>
        <v>3.7905845514723331</v>
      </c>
      <c r="F50" s="26">
        <f t="shared" ca="1" si="3"/>
        <v>1.4450841018888638</v>
      </c>
      <c r="G50" s="27"/>
      <c r="I50" s="26">
        <f t="shared" ca="1" si="4"/>
        <v>37.668474234907912</v>
      </c>
      <c r="J50" s="28">
        <f t="shared" ca="1" si="4"/>
        <v>34146.097280621536</v>
      </c>
      <c r="K50" s="29">
        <f t="shared" ca="1" si="4"/>
        <v>1.879075042801938</v>
      </c>
      <c r="L50" s="30">
        <f t="shared" ca="1" si="5"/>
        <v>3.1653064284396892</v>
      </c>
      <c r="M50" s="31">
        <f t="shared" ca="1" si="6"/>
        <v>26728.468455483202</v>
      </c>
      <c r="N50" s="26">
        <f t="shared" ca="1" si="6"/>
        <v>1.4946740053026504</v>
      </c>
      <c r="O50" s="32">
        <f t="shared" ca="1" si="7"/>
        <v>2.501494630656568</v>
      </c>
    </row>
    <row r="51" spans="2:15">
      <c r="B51">
        <f t="shared" ca="1" si="1"/>
        <v>0.14799440213478474</v>
      </c>
      <c r="C51">
        <f t="shared" ca="1" si="1"/>
        <v>0.4514134448576303</v>
      </c>
      <c r="D51">
        <f t="shared" ca="1" si="0"/>
        <v>0.4259697623076234</v>
      </c>
      <c r="E51" s="26">
        <f t="shared" ca="1" si="2"/>
        <v>3.1739972010673925</v>
      </c>
      <c r="F51" s="26">
        <f t="shared" ca="1" si="3"/>
        <v>1.4681551619692197</v>
      </c>
      <c r="G51" s="27"/>
      <c r="I51" s="26">
        <f t="shared" ca="1" si="4"/>
        <v>82.882214425290528</v>
      </c>
      <c r="J51" s="28">
        <f t="shared" ca="1" si="4"/>
        <v>31805.902255695102</v>
      </c>
      <c r="K51" s="29">
        <f t="shared" ca="1" si="4"/>
        <v>1.5414896642143265</v>
      </c>
      <c r="L51" s="30">
        <f t="shared" ca="1" si="5"/>
        <v>4.1776332749606793</v>
      </c>
      <c r="M51" s="31">
        <f t="shared" ca="1" si="6"/>
        <v>30698.204469507997</v>
      </c>
      <c r="N51" s="26">
        <f t="shared" ca="1" si="6"/>
        <v>1.3451436817950211</v>
      </c>
      <c r="O51" s="32">
        <f t="shared" ca="1" si="7"/>
        <v>3.8894788471081951</v>
      </c>
    </row>
    <row r="52" spans="2:15">
      <c r="B52">
        <f t="shared" ca="1" si="1"/>
        <v>-0.77802021070960936</v>
      </c>
      <c r="C52">
        <f t="shared" ca="1" si="1"/>
        <v>-1.1471293220048648</v>
      </c>
      <c r="D52">
        <f t="shared" ca="1" si="0"/>
        <v>-1.3638283426347892</v>
      </c>
      <c r="E52" s="26">
        <f t="shared" ca="1" si="2"/>
        <v>2.7109898946451954</v>
      </c>
      <c r="F52" s="26">
        <f t="shared" ca="1" si="3"/>
        <v>1.1817874651784337</v>
      </c>
      <c r="G52" s="27"/>
      <c r="I52" s="26">
        <f t="shared" ca="1" si="4"/>
        <v>49.02810526122348</v>
      </c>
      <c r="J52" s="28">
        <f t="shared" ca="1" si="4"/>
        <v>27548.340052001513</v>
      </c>
      <c r="K52" s="29">
        <f t="shared" ca="1" si="4"/>
        <v>1.6157577523480646</v>
      </c>
      <c r="L52" s="30">
        <f t="shared" ca="1" si="5"/>
        <v>2.9664006681895736</v>
      </c>
      <c r="M52" s="31">
        <f t="shared" ca="1" si="6"/>
        <v>27838.879070160645</v>
      </c>
      <c r="N52" s="26">
        <f t="shared" ca="1" si="6"/>
        <v>1.2696117861069902</v>
      </c>
      <c r="O52" s="32">
        <f t="shared" ca="1" si="7"/>
        <v>2.6344992795132978</v>
      </c>
    </row>
    <row r="53" spans="2:15">
      <c r="B53">
        <f t="shared" ca="1" si="1"/>
        <v>7.5585975482707041E-2</v>
      </c>
      <c r="C53">
        <f t="shared" ca="1" si="1"/>
        <v>-0.64935293091380974</v>
      </c>
      <c r="D53">
        <f t="shared" ca="1" si="0"/>
        <v>-0.41082056526065525</v>
      </c>
      <c r="E53" s="26">
        <f t="shared" ca="1" si="2"/>
        <v>3.1377929877413537</v>
      </c>
      <c r="F53" s="26">
        <f t="shared" ca="1" si="3"/>
        <v>1.334268709558295</v>
      </c>
      <c r="G53" s="27"/>
      <c r="I53" s="26">
        <f t="shared" ca="1" si="4"/>
        <v>56.263511388584803</v>
      </c>
      <c r="J53" s="28">
        <f t="shared" ca="1" si="4"/>
        <v>38852.739824266224</v>
      </c>
      <c r="K53" s="29">
        <f t="shared" ca="1" si="4"/>
        <v>1.4977459220472922</v>
      </c>
      <c r="L53" s="30">
        <f t="shared" ca="1" si="5"/>
        <v>3.6837374916276175</v>
      </c>
      <c r="M53" s="31">
        <f t="shared" ca="1" si="6"/>
        <v>28299.326260708705</v>
      </c>
      <c r="N53" s="26">
        <f t="shared" ca="1" si="6"/>
        <v>1.5995498035665943</v>
      </c>
      <c r="O53" s="32">
        <f t="shared" ca="1" si="7"/>
        <v>3.1917692689252553</v>
      </c>
    </row>
    <row r="54" spans="2:15">
      <c r="B54">
        <f t="shared" ca="1" si="1"/>
        <v>1.4737634050844699</v>
      </c>
      <c r="C54">
        <f t="shared" ca="1" si="1"/>
        <v>-1.1181072159962264</v>
      </c>
      <c r="D54">
        <f t="shared" ca="1" si="0"/>
        <v>0.23314611771169369</v>
      </c>
      <c r="E54" s="26">
        <f t="shared" ca="1" si="2"/>
        <v>3.836881702542235</v>
      </c>
      <c r="F54" s="26">
        <f t="shared" ca="1" si="3"/>
        <v>1.4373033788338709</v>
      </c>
      <c r="G54" s="27"/>
      <c r="I54" s="26">
        <f t="shared" ca="1" si="4"/>
        <v>52.315185400465829</v>
      </c>
      <c r="J54" s="28">
        <f t="shared" ca="1" si="4"/>
        <v>32912.991597765125</v>
      </c>
      <c r="K54" s="29">
        <f t="shared" ca="1" si="4"/>
        <v>1.4188824587248119</v>
      </c>
      <c r="L54" s="30">
        <f t="shared" ca="1" si="5"/>
        <v>3.1407317162458686</v>
      </c>
      <c r="M54" s="31">
        <f t="shared" ca="1" si="6"/>
        <v>25445.81908532801</v>
      </c>
      <c r="N54" s="26">
        <f t="shared" ca="1" si="6"/>
        <v>1.2400665361400802</v>
      </c>
      <c r="O54" s="32">
        <f t="shared" ca="1" si="7"/>
        <v>2.571269279255727</v>
      </c>
    </row>
    <row r="55" spans="2:15">
      <c r="B55">
        <f t="shared" ca="1" si="1"/>
        <v>-0.48915188063590681</v>
      </c>
      <c r="C55">
        <f t="shared" ca="1" si="1"/>
        <v>-7.8033612698026555E-2</v>
      </c>
      <c r="D55">
        <f t="shared" ca="1" si="0"/>
        <v>-0.39813346245549364</v>
      </c>
      <c r="E55" s="26">
        <f t="shared" ca="1" si="2"/>
        <v>2.8554240596820466</v>
      </c>
      <c r="F55" s="26">
        <f t="shared" ca="1" si="3"/>
        <v>1.3362986460071209</v>
      </c>
      <c r="G55" s="27"/>
      <c r="I55" s="26">
        <f t="shared" ca="1" si="4"/>
        <v>54.842254709896039</v>
      </c>
      <c r="J55" s="28">
        <f t="shared" ca="1" si="4"/>
        <v>30748.320155683672</v>
      </c>
      <c r="K55" s="29">
        <f t="shared" ca="1" si="4"/>
        <v>2.115157377608158</v>
      </c>
      <c r="L55" s="30">
        <f t="shared" ca="1" si="5"/>
        <v>3.8014645834875922</v>
      </c>
      <c r="M55" s="31">
        <f t="shared" ca="1" si="6"/>
        <v>27018.141054056639</v>
      </c>
      <c r="N55" s="26">
        <f t="shared" ca="1" si="6"/>
        <v>1.5214962880266012</v>
      </c>
      <c r="O55" s="32">
        <f t="shared" ca="1" si="7"/>
        <v>3.0032320615010746</v>
      </c>
    </row>
    <row r="56" spans="2:15">
      <c r="B56">
        <f t="shared" ca="1" si="1"/>
        <v>-1.2678301920123127</v>
      </c>
      <c r="C56">
        <f t="shared" ca="1" si="1"/>
        <v>-5.8091355442984778E-2</v>
      </c>
      <c r="D56">
        <f t="shared" ca="1" si="0"/>
        <v>-0.92896666012993079</v>
      </c>
      <c r="E56" s="26">
        <f t="shared" ca="1" si="2"/>
        <v>2.4660849039938437</v>
      </c>
      <c r="F56" s="26">
        <f t="shared" ca="1" si="3"/>
        <v>1.251365334379211</v>
      </c>
      <c r="G56" s="27"/>
      <c r="I56" s="26">
        <f t="shared" ca="1" si="4"/>
        <v>47.109541154929133</v>
      </c>
      <c r="J56" s="28">
        <f t="shared" ca="1" si="4"/>
        <v>36134.309238802649</v>
      </c>
      <c r="K56" s="29">
        <f t="shared" ca="1" si="4"/>
        <v>1.6892837844698989</v>
      </c>
      <c r="L56" s="30">
        <f t="shared" ca="1" si="5"/>
        <v>3.3915545126602082</v>
      </c>
      <c r="M56" s="31">
        <f t="shared" ca="1" si="6"/>
        <v>24820.036489107708</v>
      </c>
      <c r="N56" s="26">
        <f t="shared" ca="1" si="6"/>
        <v>1.448180213046214</v>
      </c>
      <c r="O56" s="32">
        <f t="shared" ca="1" si="7"/>
        <v>2.6174407434966764</v>
      </c>
    </row>
    <row r="57" spans="2:15">
      <c r="B57">
        <f t="shared" ca="1" si="1"/>
        <v>0.10355573455943537</v>
      </c>
      <c r="C57">
        <f t="shared" ca="1" si="1"/>
        <v>-0.50681627258779149</v>
      </c>
      <c r="D57">
        <f t="shared" ca="1" si="0"/>
        <v>-0.28945019951905288</v>
      </c>
      <c r="E57" s="26">
        <f t="shared" ca="1" si="2"/>
        <v>3.1517778672797179</v>
      </c>
      <c r="F57" s="26">
        <f t="shared" ca="1" si="3"/>
        <v>1.3536879680769514</v>
      </c>
      <c r="G57" s="27"/>
      <c r="I57" s="26">
        <f t="shared" ca="1" si="4"/>
        <v>54.397929649985826</v>
      </c>
      <c r="J57" s="28">
        <f t="shared" ca="1" si="4"/>
        <v>28686.334066377443</v>
      </c>
      <c r="K57" s="29">
        <f t="shared" ca="1" si="4"/>
        <v>1.8481244474248819</v>
      </c>
      <c r="L57" s="30">
        <f t="shared" ca="1" si="5"/>
        <v>3.4086016298836741</v>
      </c>
      <c r="M57" s="31">
        <f t="shared" ca="1" si="6"/>
        <v>29915.619183541516</v>
      </c>
      <c r="N57" s="26">
        <f t="shared" ca="1" si="6"/>
        <v>1.5078757627312598</v>
      </c>
      <c r="O57" s="32">
        <f t="shared" ca="1" si="7"/>
        <v>3.1352235105133177</v>
      </c>
    </row>
    <row r="58" spans="2:15">
      <c r="B58">
        <f t="shared" ca="1" si="1"/>
        <v>-0.21284592203910074</v>
      </c>
      <c r="C58">
        <f t="shared" ca="1" si="1"/>
        <v>0.13079009359062993</v>
      </c>
      <c r="D58">
        <f t="shared" ca="1" si="0"/>
        <v>-5.5589336173380063E-2</v>
      </c>
      <c r="E58" s="26">
        <f t="shared" ca="1" si="2"/>
        <v>2.9935770389804497</v>
      </c>
      <c r="F58" s="26">
        <f t="shared" ca="1" si="3"/>
        <v>1.3911057062122592</v>
      </c>
      <c r="G58" s="27"/>
      <c r="I58" s="26">
        <f t="shared" ca="1" si="4"/>
        <v>22.316048895247917</v>
      </c>
      <c r="J58" s="28">
        <f t="shared" ca="1" si="4"/>
        <v>39605.932625085792</v>
      </c>
      <c r="K58" s="29">
        <f t="shared" ca="1" si="4"/>
        <v>1.6003324095441405</v>
      </c>
      <c r="L58" s="30">
        <f t="shared" ca="1" si="5"/>
        <v>2.4841803385474499</v>
      </c>
      <c r="M58" s="31">
        <f t="shared" ca="1" si="6"/>
        <v>28667.39655440507</v>
      </c>
      <c r="N58" s="26">
        <f t="shared" ca="1" si="6"/>
        <v>1.3413796803092006</v>
      </c>
      <c r="O58" s="32">
        <f t="shared" ca="1" si="7"/>
        <v>1.9811227035167658</v>
      </c>
    </row>
    <row r="59" spans="2:15">
      <c r="B59">
        <f t="shared" ca="1" si="1"/>
        <v>0.94312706516488243</v>
      </c>
      <c r="C59">
        <f t="shared" ca="1" si="1"/>
        <v>-0.43663700791642146</v>
      </c>
      <c r="D59">
        <f t="shared" ca="1" si="0"/>
        <v>0.34836775148659549</v>
      </c>
      <c r="E59" s="26">
        <f t="shared" ca="1" si="2"/>
        <v>3.5715635325824415</v>
      </c>
      <c r="F59" s="26">
        <f t="shared" ca="1" si="3"/>
        <v>1.4557388402378553</v>
      </c>
      <c r="G59" s="27"/>
      <c r="I59" s="26">
        <f t="shared" ca="1" si="4"/>
        <v>51.974358915494044</v>
      </c>
      <c r="J59" s="28">
        <f t="shared" ca="1" si="4"/>
        <v>30716.33080599258</v>
      </c>
      <c r="K59" s="29">
        <f t="shared" ca="1" si="4"/>
        <v>1.9153398455061503</v>
      </c>
      <c r="L59" s="30">
        <f t="shared" ca="1" si="5"/>
        <v>3.511801447383855</v>
      </c>
      <c r="M59" s="31">
        <f t="shared" ca="1" si="6"/>
        <v>29404.188747991695</v>
      </c>
      <c r="N59" s="26">
        <f t="shared" ca="1" si="6"/>
        <v>1.4785787512761936</v>
      </c>
      <c r="O59" s="32">
        <f t="shared" ca="1" si="7"/>
        <v>3.0068426108832456</v>
      </c>
    </row>
    <row r="60" spans="2:15">
      <c r="B60">
        <f t="shared" ca="1" si="1"/>
        <v>0.16810836512348881</v>
      </c>
      <c r="C60">
        <f t="shared" ca="1" si="1"/>
        <v>2.2715967360054874</v>
      </c>
      <c r="D60">
        <f t="shared" ca="1" si="0"/>
        <v>1.7399204064559155</v>
      </c>
      <c r="E60" s="26">
        <f t="shared" ca="1" si="2"/>
        <v>3.1840541825617446</v>
      </c>
      <c r="F60" s="26">
        <f t="shared" ca="1" si="3"/>
        <v>1.6783872650329463</v>
      </c>
      <c r="G60" s="27"/>
      <c r="I60" s="26">
        <f t="shared" ca="1" si="4"/>
        <v>30.762305426015207</v>
      </c>
      <c r="J60" s="28">
        <f t="shared" ca="1" si="4"/>
        <v>36029.632816502643</v>
      </c>
      <c r="K60" s="29">
        <f t="shared" ca="1" si="4"/>
        <v>1.5501896307407375</v>
      </c>
      <c r="L60" s="30">
        <f t="shared" ca="1" si="5"/>
        <v>2.6585441998291723</v>
      </c>
      <c r="M60" s="31">
        <f t="shared" ca="1" si="6"/>
        <v>29079.194648198969</v>
      </c>
      <c r="N60" s="26">
        <f t="shared" ca="1" si="6"/>
        <v>1.516663474837926</v>
      </c>
      <c r="O60" s="32">
        <f t="shared" ca="1" si="7"/>
        <v>2.4112065421483697</v>
      </c>
    </row>
    <row r="61" spans="2:15">
      <c r="B61">
        <f t="shared" ca="1" si="1"/>
        <v>-0.66658937577943023</v>
      </c>
      <c r="C61">
        <f t="shared" ca="1" si="1"/>
        <v>0.6381454999623164</v>
      </c>
      <c r="D61">
        <f t="shared" ca="1" si="0"/>
        <v>-1.0885521547843502E-2</v>
      </c>
      <c r="E61" s="26">
        <f t="shared" ca="1" si="2"/>
        <v>2.7667053121102851</v>
      </c>
      <c r="F61" s="26">
        <f t="shared" ca="1" si="3"/>
        <v>1.398258316552345</v>
      </c>
      <c r="G61" s="27"/>
      <c r="I61" s="26">
        <f t="shared" ca="1" si="4"/>
        <v>34.882347411265641</v>
      </c>
      <c r="J61" s="28">
        <f t="shared" ca="1" si="4"/>
        <v>38884.970935150006</v>
      </c>
      <c r="K61" s="29">
        <f t="shared" ca="1" si="4"/>
        <v>1.6976752558436312</v>
      </c>
      <c r="L61" s="30">
        <f t="shared" ca="1" si="5"/>
        <v>3.0540743210805008</v>
      </c>
      <c r="M61" s="31">
        <f t="shared" ca="1" si="6"/>
        <v>25949.871195409956</v>
      </c>
      <c r="N61" s="26">
        <f t="shared" ca="1" si="6"/>
        <v>1.4744892371938221</v>
      </c>
      <c r="O61" s="32">
        <f t="shared" ca="1" si="7"/>
        <v>2.3796816595097074</v>
      </c>
    </row>
    <row r="62" spans="2:15">
      <c r="B62">
        <f t="shared" ca="1" si="1"/>
        <v>0.87508067964713099</v>
      </c>
      <c r="C62">
        <f t="shared" ca="1" si="1"/>
        <v>0.54329355877686381</v>
      </c>
      <c r="D62">
        <f t="shared" ca="1" si="0"/>
        <v>1.0005456823223229</v>
      </c>
      <c r="E62" s="26">
        <f t="shared" ca="1" si="2"/>
        <v>3.5375403398235656</v>
      </c>
      <c r="F62" s="26">
        <f t="shared" ca="1" si="3"/>
        <v>1.5600873091715717</v>
      </c>
      <c r="G62" s="27"/>
      <c r="I62" s="26">
        <f t="shared" ca="1" si="4"/>
        <v>43.339297040511617</v>
      </c>
      <c r="J62" s="28">
        <f t="shared" ca="1" si="4"/>
        <v>25742.168720492009</v>
      </c>
      <c r="K62" s="29">
        <f t="shared" ca="1" si="4"/>
        <v>1.6373349941024782</v>
      </c>
      <c r="L62" s="30">
        <f t="shared" ca="1" si="5"/>
        <v>2.7529824907468483</v>
      </c>
      <c r="M62" s="31">
        <f t="shared" ca="1" si="6"/>
        <v>26351.492710229988</v>
      </c>
      <c r="N62" s="26">
        <f t="shared" ca="1" si="6"/>
        <v>1.5130925207398311</v>
      </c>
      <c r="O62" s="32">
        <f t="shared" ca="1" si="7"/>
        <v>2.6551476907693652</v>
      </c>
    </row>
    <row r="63" spans="2:15">
      <c r="B63">
        <f t="shared" ca="1" si="1"/>
        <v>0.632050751904775</v>
      </c>
      <c r="C63">
        <f t="shared" ca="1" si="1"/>
        <v>0.71497293521110206</v>
      </c>
      <c r="D63">
        <f t="shared" ca="1" si="0"/>
        <v>0.9530283308488714</v>
      </c>
      <c r="E63" s="26">
        <f t="shared" ca="1" si="2"/>
        <v>3.4160253759523878</v>
      </c>
      <c r="F63" s="26">
        <f t="shared" ca="1" si="3"/>
        <v>1.5524845329358192</v>
      </c>
      <c r="G63" s="27"/>
      <c r="I63" s="26">
        <f t="shared" ca="1" si="4"/>
        <v>55.27794174799557</v>
      </c>
      <c r="J63" s="28">
        <f t="shared" ca="1" si="4"/>
        <v>28711.868895447511</v>
      </c>
      <c r="K63" s="29">
        <f t="shared" ca="1" si="4"/>
        <v>1.4883455757861803</v>
      </c>
      <c r="L63" s="30">
        <f t="shared" ca="1" si="5"/>
        <v>3.0754785920648136</v>
      </c>
      <c r="M63" s="31">
        <f t="shared" ca="1" si="6"/>
        <v>30730.309004511142</v>
      </c>
      <c r="N63" s="26">
        <f t="shared" ca="1" si="6"/>
        <v>1.271348407791272</v>
      </c>
      <c r="O63" s="32">
        <f t="shared" ca="1" si="7"/>
        <v>2.9700566388405427</v>
      </c>
    </row>
    <row r="64" spans="2:15">
      <c r="B64">
        <f t="shared" ca="1" si="1"/>
        <v>-1.8809008224339114</v>
      </c>
      <c r="C64">
        <f t="shared" ca="1" si="1"/>
        <v>-1.0895605708872338</v>
      </c>
      <c r="D64">
        <f t="shared" ca="1" si="0"/>
        <v>-2.0947324592590846</v>
      </c>
      <c r="E64" s="26">
        <f t="shared" ca="1" si="2"/>
        <v>2.1595495887830443</v>
      </c>
      <c r="F64" s="26">
        <f t="shared" ca="1" si="3"/>
        <v>1.0648428065185462</v>
      </c>
      <c r="G64" s="27"/>
      <c r="I64" s="26">
        <f t="shared" ca="1" si="4"/>
        <v>49.981685138994393</v>
      </c>
      <c r="J64" s="28">
        <f t="shared" ca="1" si="4"/>
        <v>34391.883653190038</v>
      </c>
      <c r="K64" s="29">
        <f t="shared" ca="1" si="4"/>
        <v>1.5516720622300932</v>
      </c>
      <c r="L64" s="30">
        <f t="shared" ca="1" si="5"/>
        <v>3.2706363623207659</v>
      </c>
      <c r="M64" s="31">
        <f t="shared" ca="1" si="6"/>
        <v>22588.865142650528</v>
      </c>
      <c r="N64" s="26">
        <f t="shared" ca="1" si="6"/>
        <v>1.515378483436342</v>
      </c>
      <c r="O64" s="32">
        <f t="shared" ca="1" si="7"/>
        <v>2.6444080286435061</v>
      </c>
    </row>
    <row r="65" spans="2:15">
      <c r="B65">
        <f t="shared" ca="1" si="1"/>
        <v>0.1462652495056167</v>
      </c>
      <c r="C65">
        <f t="shared" ca="1" si="1"/>
        <v>1.4001584670736902</v>
      </c>
      <c r="D65">
        <f t="shared" ca="1" si="0"/>
        <v>1.1022988227764345</v>
      </c>
      <c r="E65" s="26">
        <f t="shared" ca="1" si="2"/>
        <v>3.1731326247528084</v>
      </c>
      <c r="F65" s="26">
        <f t="shared" ca="1" si="3"/>
        <v>1.5763678116442295</v>
      </c>
      <c r="G65" s="27"/>
      <c r="I65" s="26">
        <f t="shared" ca="1" si="4"/>
        <v>37.909672190009793</v>
      </c>
      <c r="J65" s="28">
        <f t="shared" ca="1" si="4"/>
        <v>32266.421711552568</v>
      </c>
      <c r="K65" s="29">
        <f t="shared" ca="1" si="4"/>
        <v>1.8884402695413927</v>
      </c>
      <c r="L65" s="30">
        <f t="shared" ca="1" si="5"/>
        <v>3.1116497393709652</v>
      </c>
      <c r="M65" s="31">
        <f t="shared" ca="1" si="6"/>
        <v>25620.062079222742</v>
      </c>
      <c r="N65" s="26">
        <f t="shared" ca="1" si="6"/>
        <v>1.6192973421862122</v>
      </c>
      <c r="O65" s="32">
        <f t="shared" ca="1" si="7"/>
        <v>2.590545497097247</v>
      </c>
    </row>
    <row r="66" spans="2:15">
      <c r="B66">
        <f t="shared" ca="1" si="1"/>
        <v>7.5897262947745375E-2</v>
      </c>
      <c r="C66">
        <f t="shared" ca="1" si="1"/>
        <v>-0.77051719143239561</v>
      </c>
      <c r="D66">
        <f t="shared" ca="1" si="0"/>
        <v>-0.49713125349420861</v>
      </c>
      <c r="E66" s="26">
        <f t="shared" ca="1" si="2"/>
        <v>3.1379486314738729</v>
      </c>
      <c r="F66" s="26">
        <f t="shared" ca="1" si="3"/>
        <v>1.3204589994409266</v>
      </c>
      <c r="G66" s="27"/>
      <c r="I66" s="26">
        <f t="shared" ca="1" si="4"/>
        <v>37.622906193931712</v>
      </c>
      <c r="J66" s="28">
        <f t="shared" ca="1" si="4"/>
        <v>35236.550950076191</v>
      </c>
      <c r="K66" s="29">
        <f t="shared" ca="1" si="4"/>
        <v>1.3976307413189586</v>
      </c>
      <c r="L66" s="30">
        <f t="shared" ca="1" si="5"/>
        <v>2.7233321923113705</v>
      </c>
      <c r="M66" s="31">
        <f t="shared" ca="1" si="6"/>
        <v>24473.712391789948</v>
      </c>
      <c r="N66" s="26">
        <f t="shared" ca="1" si="6"/>
        <v>1.2254773953014924</v>
      </c>
      <c r="O66" s="32">
        <f t="shared" ca="1" si="7"/>
        <v>2.1462495808350699</v>
      </c>
    </row>
    <row r="67" spans="2:15">
      <c r="B67">
        <f t="shared" ca="1" si="1"/>
        <v>1.0687775365719574</v>
      </c>
      <c r="C67">
        <f t="shared" ca="1" si="1"/>
        <v>-2.2800227491605387</v>
      </c>
      <c r="D67">
        <f t="shared" ca="1" si="0"/>
        <v>-0.88011765225757921</v>
      </c>
      <c r="E67" s="26">
        <f t="shared" ca="1" si="2"/>
        <v>3.6343887682859788</v>
      </c>
      <c r="F67" s="26">
        <f t="shared" ca="1" si="3"/>
        <v>1.2591811756387872</v>
      </c>
      <c r="G67" s="27"/>
      <c r="I67" s="26">
        <f t="shared" ca="1" si="4"/>
        <v>52.156337908221502</v>
      </c>
      <c r="J67" s="28">
        <f t="shared" ca="1" si="4"/>
        <v>35694.358538481043</v>
      </c>
      <c r="K67" s="29">
        <f t="shared" ca="1" si="4"/>
        <v>1.4621254258021701</v>
      </c>
      <c r="L67" s="30">
        <f t="shared" ca="1" si="5"/>
        <v>3.3238124511523988</v>
      </c>
      <c r="M67" s="31">
        <f t="shared" ca="1" si="6"/>
        <v>30469.422528385658</v>
      </c>
      <c r="N67" s="26">
        <f t="shared" ca="1" si="6"/>
        <v>1.637501241437431</v>
      </c>
      <c r="O67" s="32">
        <f t="shared" ca="1" si="7"/>
        <v>3.22667473869629</v>
      </c>
    </row>
    <row r="68" spans="2:15">
      <c r="B68">
        <f t="shared" ca="1" si="1"/>
        <v>-0.49418835049440402</v>
      </c>
      <c r="C68">
        <f t="shared" ca="1" si="1"/>
        <v>0.95922237561275014</v>
      </c>
      <c r="D68">
        <f t="shared" ca="1" si="0"/>
        <v>0.33908994890344735</v>
      </c>
      <c r="E68" s="26">
        <f t="shared" ca="1" si="2"/>
        <v>2.8529058247527983</v>
      </c>
      <c r="F68" s="26">
        <f t="shared" ca="1" si="3"/>
        <v>1.4542543918245514</v>
      </c>
      <c r="G68" s="27"/>
      <c r="I68" s="26">
        <f t="shared" ca="1" si="4"/>
        <v>61.839939377889003</v>
      </c>
      <c r="J68" s="28">
        <f t="shared" ca="1" si="4"/>
        <v>34947.611010198219</v>
      </c>
      <c r="K68" s="29">
        <f t="shared" ca="1" si="4"/>
        <v>1.4056739531063627</v>
      </c>
      <c r="L68" s="30">
        <f t="shared" ca="1" si="5"/>
        <v>3.5668320993790665</v>
      </c>
      <c r="M68" s="31">
        <f t="shared" ca="1" si="6"/>
        <v>27721.19352508934</v>
      </c>
      <c r="N68" s="26">
        <f t="shared" ca="1" si="6"/>
        <v>1.6068558886986413</v>
      </c>
      <c r="O68" s="32">
        <f t="shared" ca="1" si="7"/>
        <v>3.321132815772895</v>
      </c>
    </row>
    <row r="69" spans="2:15">
      <c r="B69">
        <f t="shared" ca="1" si="1"/>
        <v>-0.78846959512231407</v>
      </c>
      <c r="C69">
        <f t="shared" ca="1" si="1"/>
        <v>-0.55693815495421028</v>
      </c>
      <c r="D69">
        <f t="shared" ca="1" si="0"/>
        <v>-0.94966211385863986</v>
      </c>
      <c r="E69" s="26">
        <f t="shared" ca="1" si="2"/>
        <v>2.705765202438843</v>
      </c>
      <c r="F69" s="26">
        <f t="shared" ca="1" si="3"/>
        <v>1.2480540617826175</v>
      </c>
      <c r="G69" s="27"/>
      <c r="I69" s="26">
        <f t="shared" ca="1" si="4"/>
        <v>53.019331058748406</v>
      </c>
      <c r="J69" s="28">
        <f t="shared" ca="1" si="4"/>
        <v>32588.504230359267</v>
      </c>
      <c r="K69" s="29">
        <f t="shared" ca="1" si="4"/>
        <v>1.3756696055755955</v>
      </c>
      <c r="L69" s="30">
        <f t="shared" ca="1" si="5"/>
        <v>3.1034903000744363</v>
      </c>
      <c r="M69" s="31">
        <f t="shared" ca="1" si="6"/>
        <v>28876.760936290979</v>
      </c>
      <c r="N69" s="26">
        <f t="shared" ca="1" si="6"/>
        <v>1.4549729681489241</v>
      </c>
      <c r="O69" s="32">
        <f t="shared" ca="1" si="7"/>
        <v>2.985999516134469</v>
      </c>
    </row>
    <row r="70" spans="2:15">
      <c r="B70">
        <f t="shared" ca="1" si="1"/>
        <v>0.66819352570550083</v>
      </c>
      <c r="C70">
        <f t="shared" ca="1" si="1"/>
        <v>-0.44960941191434356</v>
      </c>
      <c r="D70">
        <f t="shared" ca="1" si="0"/>
        <v>0.14665012439529806</v>
      </c>
      <c r="E70" s="26">
        <f t="shared" ca="1" si="2"/>
        <v>3.4340967628527506</v>
      </c>
      <c r="F70" s="26">
        <f t="shared" ca="1" si="3"/>
        <v>1.4234640199032476</v>
      </c>
      <c r="G70" s="27"/>
      <c r="I70" s="26">
        <f t="shared" ca="1" si="4"/>
        <v>61.874931086080664</v>
      </c>
      <c r="J70" s="28">
        <f t="shared" ca="1" si="4"/>
        <v>34062.509696037312</v>
      </c>
      <c r="K70" s="29">
        <f t="shared" ca="1" si="4"/>
        <v>1.7432262028064598</v>
      </c>
      <c r="L70" s="30">
        <f t="shared" ca="1" si="5"/>
        <v>3.8508416428677235</v>
      </c>
      <c r="M70" s="31">
        <f t="shared" ca="1" si="6"/>
        <v>30515.974653093388</v>
      </c>
      <c r="N70" s="26">
        <f t="shared" ca="1" si="6"/>
        <v>1.7125022814233613</v>
      </c>
      <c r="O70" s="32">
        <f t="shared" ca="1" si="7"/>
        <v>3.6006761101080986</v>
      </c>
    </row>
    <row r="71" spans="2:15">
      <c r="B71">
        <f t="shared" ca="1" si="1"/>
        <v>-1.0783652203060825</v>
      </c>
      <c r="C71">
        <f t="shared" ca="1" si="1"/>
        <v>1.9025330659929016</v>
      </c>
      <c r="D71">
        <f t="shared" ca="1" si="0"/>
        <v>0.60382471815819194</v>
      </c>
      <c r="E71" s="26">
        <f t="shared" ca="1" si="2"/>
        <v>2.5608173898469588</v>
      </c>
      <c r="F71" s="26">
        <f t="shared" ca="1" si="3"/>
        <v>1.4966119549053105</v>
      </c>
      <c r="G71" s="27"/>
      <c r="I71" s="26">
        <f t="shared" ca="1" si="4"/>
        <v>45.788018194016018</v>
      </c>
      <c r="J71" s="28">
        <f t="shared" ca="1" si="4"/>
        <v>38087.525874128951</v>
      </c>
      <c r="K71" s="29">
        <f t="shared" ca="1" si="4"/>
        <v>1.6395166209668905</v>
      </c>
      <c r="L71" s="30">
        <f t="shared" ca="1" si="5"/>
        <v>3.3834689486565628</v>
      </c>
      <c r="M71" s="31">
        <f t="shared" ca="1" si="6"/>
        <v>25979.586892244457</v>
      </c>
      <c r="N71" s="26">
        <f t="shared" ca="1" si="6"/>
        <v>1.5078621622355268</v>
      </c>
      <c r="O71" s="32">
        <f t="shared" ca="1" si="7"/>
        <v>2.6974159595306362</v>
      </c>
    </row>
    <row r="72" spans="2:15">
      <c r="B72">
        <f t="shared" ca="1" si="1"/>
        <v>-1.0224299545619862</v>
      </c>
      <c r="C72">
        <f t="shared" ca="1" si="1"/>
        <v>-0.94379260327877357</v>
      </c>
      <c r="D72">
        <f t="shared" ca="1" si="0"/>
        <v>-1.3897037009637399</v>
      </c>
      <c r="E72" s="26">
        <f t="shared" ca="1" si="2"/>
        <v>2.5887850227190068</v>
      </c>
      <c r="F72" s="26">
        <f t="shared" ca="1" si="3"/>
        <v>1.1776474078458015</v>
      </c>
      <c r="G72" s="27"/>
      <c r="I72" s="26">
        <f t="shared" ca="1" si="4"/>
        <v>49.042296890276646</v>
      </c>
      <c r="J72" s="28">
        <f t="shared" ca="1" si="4"/>
        <v>36921.981271984543</v>
      </c>
      <c r="K72" s="29">
        <f t="shared" ca="1" si="4"/>
        <v>1.6869905913624106</v>
      </c>
      <c r="L72" s="30">
        <f t="shared" ca="1" si="5"/>
        <v>3.4977293586803109</v>
      </c>
      <c r="M72" s="31">
        <f t="shared" ca="1" si="6"/>
        <v>31904.707469419802</v>
      </c>
      <c r="N72" s="26">
        <f t="shared" ca="1" si="6"/>
        <v>1.602411931981168</v>
      </c>
      <c r="O72" s="32">
        <f t="shared" ca="1" si="7"/>
        <v>3.167092067893881</v>
      </c>
    </row>
    <row r="73" spans="2:15">
      <c r="B73">
        <f t="shared" ca="1" si="1"/>
        <v>-0.51404923026157356</v>
      </c>
      <c r="C73">
        <f t="shared" ca="1" si="1"/>
        <v>0.92689967391283778</v>
      </c>
      <c r="D73">
        <f t="shared" ca="1" si="0"/>
        <v>0.30210430698572222</v>
      </c>
      <c r="E73" s="26">
        <f t="shared" ca="1" si="2"/>
        <v>2.8429753848692134</v>
      </c>
      <c r="F73" s="26">
        <f t="shared" ca="1" si="3"/>
        <v>1.4483366891177154</v>
      </c>
      <c r="G73" s="27"/>
      <c r="I73" s="26">
        <f t="shared" ca="1" si="4"/>
        <v>38.316597763978578</v>
      </c>
      <c r="J73" s="28">
        <f t="shared" ca="1" si="4"/>
        <v>34978.617712186831</v>
      </c>
      <c r="K73" s="29">
        <f t="shared" ca="1" si="4"/>
        <v>1.6388554463277478</v>
      </c>
      <c r="L73" s="30">
        <f t="shared" ca="1" si="5"/>
        <v>2.9791170715455872</v>
      </c>
      <c r="M73" s="31">
        <f t="shared" ca="1" si="6"/>
        <v>29784.824262964339</v>
      </c>
      <c r="N73" s="26">
        <f t="shared" ca="1" si="6"/>
        <v>1.5148543616141392</v>
      </c>
      <c r="O73" s="32">
        <f t="shared" ca="1" si="7"/>
        <v>2.6561074923689336</v>
      </c>
    </row>
    <row r="74" spans="2:15">
      <c r="B74">
        <f t="shared" ca="1" si="1"/>
        <v>-2.0323607106480051</v>
      </c>
      <c r="C74">
        <f t="shared" ca="1" si="1"/>
        <v>1.0498326898087578</v>
      </c>
      <c r="D74">
        <f t="shared" ca="1" si="0"/>
        <v>-0.67292199583221646</v>
      </c>
      <c r="E74" s="26">
        <f t="shared" ca="1" si="2"/>
        <v>2.0838196446759976</v>
      </c>
      <c r="F74" s="26">
        <f t="shared" ca="1" si="3"/>
        <v>1.2923324806668453</v>
      </c>
      <c r="G74" s="27"/>
      <c r="I74" s="26">
        <f t="shared" ca="1" si="4"/>
        <v>54.408212862122944</v>
      </c>
      <c r="J74" s="28">
        <f t="shared" ca="1" si="4"/>
        <v>32586.71898117922</v>
      </c>
      <c r="K74" s="29">
        <f t="shared" ca="1" si="4"/>
        <v>1.2507870531785161</v>
      </c>
      <c r="L74" s="30">
        <f t="shared" ca="1" si="5"/>
        <v>3.023772195984697</v>
      </c>
      <c r="M74" s="31">
        <f t="shared" ca="1" si="6"/>
        <v>27193.570901630112</v>
      </c>
      <c r="N74" s="26">
        <f t="shared" ca="1" si="6"/>
        <v>1.6201016117476157</v>
      </c>
      <c r="O74" s="32">
        <f t="shared" ca="1" si="7"/>
        <v>3.0996552058447393</v>
      </c>
    </row>
    <row r="75" spans="2:15">
      <c r="B75">
        <f t="shared" ca="1" si="1"/>
        <v>-0.50329009873822039</v>
      </c>
      <c r="C75">
        <f t="shared" ca="1" si="1"/>
        <v>0.74855091483128444</v>
      </c>
      <c r="D75">
        <f t="shared" ca="1" si="0"/>
        <v>0.18226920922203493</v>
      </c>
      <c r="E75" s="26">
        <f t="shared" ca="1" si="2"/>
        <v>2.8483549506308901</v>
      </c>
      <c r="F75" s="26">
        <f t="shared" ca="1" si="3"/>
        <v>1.4291630734755254</v>
      </c>
      <c r="G75" s="27"/>
      <c r="I75" s="26">
        <f t="shared" ca="1" si="4"/>
        <v>35.316350400607369</v>
      </c>
      <c r="J75" s="28">
        <f t="shared" ca="1" si="4"/>
        <v>32199.026791262037</v>
      </c>
      <c r="K75" s="29">
        <f t="shared" ca="1" si="4"/>
        <v>1.7105663231230077</v>
      </c>
      <c r="L75" s="30">
        <f t="shared" ca="1" si="5"/>
        <v>2.8477184358417622</v>
      </c>
      <c r="M75" s="31">
        <f t="shared" ca="1" si="6"/>
        <v>31746.652326512889</v>
      </c>
      <c r="N75" s="26">
        <f t="shared" ca="1" si="6"/>
        <v>1.3976080200390926</v>
      </c>
      <c r="O75" s="32">
        <f t="shared" ca="1" si="7"/>
        <v>2.518783917648479</v>
      </c>
    </row>
    <row r="76" spans="2:15">
      <c r="B76">
        <f t="shared" ca="1" si="1"/>
        <v>1.3424104482515418</v>
      </c>
      <c r="C76">
        <f t="shared" ca="1" si="1"/>
        <v>0.35031492165183803</v>
      </c>
      <c r="D76">
        <f t="shared" ca="1" si="0"/>
        <v>1.1898622078187988</v>
      </c>
      <c r="E76" s="26">
        <f t="shared" ca="1" si="2"/>
        <v>3.771205224125771</v>
      </c>
      <c r="F76" s="26">
        <f t="shared" ca="1" si="3"/>
        <v>1.5903779532510076</v>
      </c>
      <c r="G76" s="27"/>
      <c r="I76" s="26">
        <f t="shared" ca="1" si="4"/>
        <v>31.227621336647726</v>
      </c>
      <c r="J76" s="28">
        <f t="shared" ca="1" si="4"/>
        <v>34413.08308813013</v>
      </c>
      <c r="K76" s="29">
        <f t="shared" ca="1" si="4"/>
        <v>1.7610042664652295</v>
      </c>
      <c r="L76" s="30">
        <f t="shared" ca="1" si="5"/>
        <v>2.8356429941679528</v>
      </c>
      <c r="M76" s="31">
        <f t="shared" ca="1" si="6"/>
        <v>28173.877823302639</v>
      </c>
      <c r="N76" s="26">
        <f t="shared" ca="1" si="6"/>
        <v>1.2353880901762297</v>
      </c>
      <c r="O76" s="32">
        <f t="shared" ca="1" si="7"/>
        <v>2.1151912784273015</v>
      </c>
    </row>
    <row r="77" spans="2:15">
      <c r="B77">
        <f t="shared" ca="1" si="1"/>
        <v>-7.215814898347489E-2</v>
      </c>
      <c r="C77">
        <f t="shared" ca="1" si="1"/>
        <v>-7.6713892494433417E-2</v>
      </c>
      <c r="D77">
        <f t="shared" ca="1" si="0"/>
        <v>-0.1052953815608251</v>
      </c>
      <c r="E77" s="26">
        <f t="shared" ca="1" si="2"/>
        <v>3.0639209255082624</v>
      </c>
      <c r="F77" s="26">
        <f t="shared" ca="1" si="3"/>
        <v>1.3831527389502678</v>
      </c>
      <c r="G77" s="27"/>
      <c r="I77" s="26">
        <f t="shared" ca="1" si="4"/>
        <v>48.726249199607537</v>
      </c>
      <c r="J77" s="28">
        <f t="shared" ca="1" si="4"/>
        <v>34347.54832076389</v>
      </c>
      <c r="K77" s="29">
        <f t="shared" ca="1" si="4"/>
        <v>1.4679091102639654</v>
      </c>
      <c r="L77" s="30">
        <f t="shared" ca="1" si="5"/>
        <v>3.1415363091370683</v>
      </c>
      <c r="M77" s="31">
        <f t="shared" ca="1" si="6"/>
        <v>31361.046694751367</v>
      </c>
      <c r="N77" s="26">
        <f t="shared" ca="1" si="6"/>
        <v>1.4527167514103192</v>
      </c>
      <c r="O77" s="32">
        <f t="shared" ca="1" si="7"/>
        <v>2.9808229278193026</v>
      </c>
    </row>
    <row r="78" spans="2:15">
      <c r="B78">
        <f t="shared" ca="1" si="1"/>
        <v>2.2874937331771328</v>
      </c>
      <c r="C78">
        <f t="shared" ca="1" si="1"/>
        <v>-0.27170467605969673</v>
      </c>
      <c r="D78">
        <f t="shared" ca="1" si="0"/>
        <v>1.4072096634459186</v>
      </c>
      <c r="E78" s="26">
        <f t="shared" ca="1" si="2"/>
        <v>4.243746866588566</v>
      </c>
      <c r="F78" s="26">
        <f t="shared" ca="1" si="3"/>
        <v>1.6251535461513469</v>
      </c>
      <c r="G78" s="27"/>
      <c r="I78" s="26">
        <f t="shared" ca="1" si="4"/>
        <v>38.57434097699992</v>
      </c>
      <c r="J78" s="28">
        <f t="shared" ca="1" si="4"/>
        <v>35043.37992945953</v>
      </c>
      <c r="K78" s="29">
        <f t="shared" ca="1" si="4"/>
        <v>1.5512627861727215</v>
      </c>
      <c r="L78" s="30">
        <f t="shared" ca="1" si="5"/>
        <v>2.9030380725582487</v>
      </c>
      <c r="M78" s="31">
        <f t="shared" ca="1" si="6"/>
        <v>26746.722900022458</v>
      </c>
      <c r="N78" s="26">
        <f t="shared" ca="1" si="6"/>
        <v>1.5756964057300491</v>
      </c>
      <c r="O78" s="32">
        <f t="shared" ca="1" si="7"/>
        <v>2.6074336148928476</v>
      </c>
    </row>
    <row r="79" spans="2:15">
      <c r="B79">
        <f t="shared" ca="1" si="1"/>
        <v>0.24100622212668452</v>
      </c>
      <c r="C79">
        <f t="shared" ca="1" si="1"/>
        <v>0.78524952979884532</v>
      </c>
      <c r="D79">
        <f t="shared" ca="1" si="0"/>
        <v>0.7294846870492171</v>
      </c>
      <c r="E79" s="26">
        <f t="shared" ca="1" si="2"/>
        <v>3.2205031110633424</v>
      </c>
      <c r="F79" s="26">
        <f t="shared" ca="1" si="3"/>
        <v>1.5167175499278747</v>
      </c>
      <c r="G79" s="27"/>
      <c r="I79" s="26">
        <f t="shared" ca="1" si="4"/>
        <v>23.057584138412459</v>
      </c>
      <c r="J79" s="28">
        <f t="shared" ca="1" si="4"/>
        <v>34814.730403623085</v>
      </c>
      <c r="K79" s="29">
        <f t="shared" ca="1" si="4"/>
        <v>1.3868456804872313</v>
      </c>
      <c r="L79" s="30">
        <f t="shared" ca="1" si="5"/>
        <v>2.1895892560249171</v>
      </c>
      <c r="M79" s="31">
        <f t="shared" ca="1" si="6"/>
        <v>28300.702889827509</v>
      </c>
      <c r="N79" s="26">
        <f t="shared" ca="1" si="6"/>
        <v>1.5166365933448709</v>
      </c>
      <c r="O79" s="32">
        <f t="shared" ca="1" si="7"/>
        <v>2.1691824314032813</v>
      </c>
    </row>
    <row r="80" spans="2:15">
      <c r="B80">
        <f t="shared" ca="1" si="1"/>
        <v>-1.7240354780265901</v>
      </c>
      <c r="C80">
        <f t="shared" ca="1" si="1"/>
        <v>0.38739497323745153</v>
      </c>
      <c r="D80">
        <f t="shared" ca="1" si="0"/>
        <v>-0.93016948712335967</v>
      </c>
      <c r="E80" s="26">
        <f t="shared" ca="1" si="2"/>
        <v>2.2379822609867048</v>
      </c>
      <c r="F80" s="26">
        <f t="shared" ca="1" si="3"/>
        <v>1.2511728820602623</v>
      </c>
      <c r="G80" s="27"/>
      <c r="I80" s="26">
        <f t="shared" ca="1" si="4"/>
        <v>52.139479367562146</v>
      </c>
      <c r="J80" s="28">
        <f t="shared" ca="1" si="4"/>
        <v>30557.880843896441</v>
      </c>
      <c r="K80" s="29">
        <f t="shared" ca="1" si="4"/>
        <v>1.4347111054206723</v>
      </c>
      <c r="L80" s="30">
        <f t="shared" ca="1" si="5"/>
        <v>3.0279831031974331</v>
      </c>
      <c r="M80" s="31">
        <f t="shared" ca="1" si="6"/>
        <v>27884.739721719554</v>
      </c>
      <c r="N80" s="26">
        <f t="shared" ca="1" si="6"/>
        <v>1.2619412148203222</v>
      </c>
      <c r="O80" s="32">
        <f t="shared" ca="1" si="7"/>
        <v>2.7158370262107594</v>
      </c>
    </row>
    <row r="81" spans="2:15">
      <c r="B81">
        <f t="shared" ca="1" si="1"/>
        <v>-0.22127014098656725</v>
      </c>
      <c r="C81">
        <f t="shared" ca="1" si="1"/>
        <v>-0.32939952731477307</v>
      </c>
      <c r="D81">
        <f t="shared" ca="1" si="0"/>
        <v>-0.39012741356202679</v>
      </c>
      <c r="E81" s="26">
        <f t="shared" ca="1" si="2"/>
        <v>2.9893649295067166</v>
      </c>
      <c r="F81" s="26">
        <f t="shared" ca="1" si="3"/>
        <v>1.3375796138300755</v>
      </c>
      <c r="G81" s="27"/>
      <c r="I81" s="26">
        <f t="shared" ca="1" si="4"/>
        <v>29.91386470001364</v>
      </c>
      <c r="J81" s="28">
        <f t="shared" ca="1" si="4"/>
        <v>36130.502253780003</v>
      </c>
      <c r="K81" s="29">
        <f t="shared" ca="1" si="4"/>
        <v>1.4569102565507499</v>
      </c>
      <c r="L81" s="30">
        <f t="shared" ca="1" si="5"/>
        <v>2.5377132125138626</v>
      </c>
      <c r="M81" s="31">
        <f t="shared" ca="1" si="6"/>
        <v>28229.562546845031</v>
      </c>
      <c r="N81" s="26">
        <f t="shared" ca="1" si="6"/>
        <v>1.5187085231543791</v>
      </c>
      <c r="O81" s="32">
        <f t="shared" ca="1" si="7"/>
        <v>2.3631638377212738</v>
      </c>
    </row>
    <row r="82" spans="2:15">
      <c r="B82">
        <f t="shared" ca="1" si="1"/>
        <v>0.19914801762465983</v>
      </c>
      <c r="C82">
        <f t="shared" ca="1" si="1"/>
        <v>-2.29560063698219</v>
      </c>
      <c r="D82">
        <f t="shared" ca="1" si="0"/>
        <v>-1.4999831526153067</v>
      </c>
      <c r="E82" s="26">
        <f t="shared" ca="1" si="2"/>
        <v>3.1995740088123301</v>
      </c>
      <c r="F82" s="26">
        <f t="shared" ca="1" si="3"/>
        <v>1.1600026955815508</v>
      </c>
      <c r="G82" s="27"/>
      <c r="I82" s="26">
        <f t="shared" ca="1" si="4"/>
        <v>57.598794924145608</v>
      </c>
      <c r="J82" s="28">
        <f t="shared" ca="1" si="4"/>
        <v>32360.531772447604</v>
      </c>
      <c r="K82" s="29">
        <f t="shared" ca="1" si="4"/>
        <v>1.6729185024015079</v>
      </c>
      <c r="L82" s="30">
        <f t="shared" ca="1" si="5"/>
        <v>3.5368461355990157</v>
      </c>
      <c r="M82" s="31">
        <f t="shared" ca="1" si="6"/>
        <v>33566.274236086632</v>
      </c>
      <c r="N82" s="26">
        <f t="shared" ca="1" si="6"/>
        <v>1.2241874811668088</v>
      </c>
      <c r="O82" s="32">
        <f t="shared" ca="1" si="7"/>
        <v>3.1575644272587953</v>
      </c>
    </row>
    <row r="83" spans="2:15">
      <c r="B83">
        <f t="shared" ca="1" si="1"/>
        <v>-0.37988526245178472</v>
      </c>
      <c r="C83">
        <f t="shared" ca="1" si="1"/>
        <v>-0.54605266343855019</v>
      </c>
      <c r="D83">
        <f t="shared" ca="1" si="0"/>
        <v>-0.65587928513240956</v>
      </c>
      <c r="E83" s="26">
        <f t="shared" ca="1" si="2"/>
        <v>2.9100573687741078</v>
      </c>
      <c r="F83" s="26">
        <f t="shared" ca="1" si="3"/>
        <v>1.2950593143788143</v>
      </c>
      <c r="G83" s="27"/>
      <c r="I83" s="26">
        <f t="shared" ca="1" si="4"/>
        <v>39.503197713217808</v>
      </c>
      <c r="J83" s="28">
        <f t="shared" ca="1" si="4"/>
        <v>35598.077504150315</v>
      </c>
      <c r="K83" s="29">
        <f t="shared" ca="1" si="4"/>
        <v>1.7961071097494481</v>
      </c>
      <c r="L83" s="30">
        <f t="shared" ca="1" si="5"/>
        <v>3.2023450036063492</v>
      </c>
      <c r="M83" s="31">
        <f t="shared" ca="1" si="6"/>
        <v>29520.226716904028</v>
      </c>
      <c r="N83" s="26">
        <f t="shared" ca="1" si="6"/>
        <v>1.2685935596231321</v>
      </c>
      <c r="O83" s="32">
        <f t="shared" ca="1" si="7"/>
        <v>2.4347369121600062</v>
      </c>
    </row>
    <row r="84" spans="2:15">
      <c r="B84">
        <f t="shared" ca="1" si="1"/>
        <v>-0.25386037644294446</v>
      </c>
      <c r="C84">
        <f t="shared" ca="1" si="1"/>
        <v>0.20529660494016419</v>
      </c>
      <c r="D84">
        <f t="shared" ca="1" si="0"/>
        <v>-3.1091162429759206E-2</v>
      </c>
      <c r="E84" s="26">
        <f t="shared" ca="1" si="2"/>
        <v>2.9730698117785277</v>
      </c>
      <c r="F84" s="26">
        <f t="shared" ca="1" si="3"/>
        <v>1.3950254140112384</v>
      </c>
      <c r="G84" s="27"/>
      <c r="I84" s="26">
        <f t="shared" ca="1" si="4"/>
        <v>43.281046373643541</v>
      </c>
      <c r="J84" s="28">
        <f t="shared" ca="1" si="4"/>
        <v>31154.546519653839</v>
      </c>
      <c r="K84" s="29">
        <f t="shared" ca="1" si="4"/>
        <v>1.4009901139714414</v>
      </c>
      <c r="L84" s="30">
        <f t="shared" ca="1" si="5"/>
        <v>2.7493914866384142</v>
      </c>
      <c r="M84" s="31">
        <f t="shared" ca="1" si="6"/>
        <v>26746.254491315718</v>
      </c>
      <c r="N84" s="26">
        <f t="shared" ca="1" si="6"/>
        <v>1.2434855402730576</v>
      </c>
      <c r="O84" s="32">
        <f t="shared" ca="1" si="7"/>
        <v>2.401091421232965</v>
      </c>
    </row>
    <row r="85" spans="2:15">
      <c r="B85">
        <f t="shared" ca="1" si="1"/>
        <v>-0.95646679970018922</v>
      </c>
      <c r="C85">
        <f t="shared" ca="1" si="1"/>
        <v>0.72067361846342448</v>
      </c>
      <c r="D85">
        <f t="shared" ca="1" si="0"/>
        <v>-0.15486285313057813</v>
      </c>
      <c r="E85" s="26">
        <f t="shared" ca="1" si="2"/>
        <v>2.6217666001499054</v>
      </c>
      <c r="F85" s="26">
        <f t="shared" ca="1" si="3"/>
        <v>1.3752219434991073</v>
      </c>
      <c r="G85" s="27"/>
      <c r="I85" s="26">
        <f t="shared" ca="1" si="4"/>
        <v>55.122830686967532</v>
      </c>
      <c r="J85" s="28">
        <f t="shared" ca="1" si="4"/>
        <v>27709.102709676168</v>
      </c>
      <c r="K85" s="29">
        <f t="shared" ca="1" si="4"/>
        <v>1.5268363256659134</v>
      </c>
      <c r="L85" s="30">
        <f t="shared" ca="1" si="5"/>
        <v>3.0542405028191864</v>
      </c>
      <c r="M85" s="31">
        <f t="shared" ca="1" si="6"/>
        <v>27494.954798450573</v>
      </c>
      <c r="N85" s="26">
        <f t="shared" ca="1" si="6"/>
        <v>1.4149109292645397</v>
      </c>
      <c r="O85" s="32">
        <f t="shared" ca="1" si="7"/>
        <v>2.9305106673653558</v>
      </c>
    </row>
    <row r="86" spans="2:15">
      <c r="B86">
        <f t="shared" ca="1" si="1"/>
        <v>-0.29814123686609878</v>
      </c>
      <c r="C86">
        <f t="shared" ca="1" si="1"/>
        <v>-0.7031444491753629</v>
      </c>
      <c r="D86">
        <f t="shared" ca="1" si="0"/>
        <v>-0.7108444416775731</v>
      </c>
      <c r="E86" s="26">
        <f t="shared" ca="1" si="2"/>
        <v>2.9509293815669508</v>
      </c>
      <c r="F86" s="26">
        <f t="shared" ca="1" si="3"/>
        <v>1.2862648893315882</v>
      </c>
      <c r="G86" s="27"/>
      <c r="I86" s="26">
        <f t="shared" ca="1" si="4"/>
        <v>42.206058490953794</v>
      </c>
      <c r="J86" s="28">
        <f t="shared" ca="1" si="4"/>
        <v>34318.974440318227</v>
      </c>
      <c r="K86" s="29">
        <f t="shared" ca="1" si="4"/>
        <v>1.4949164208997909</v>
      </c>
      <c r="L86" s="30">
        <f t="shared" ca="1" si="5"/>
        <v>2.9433850634774101</v>
      </c>
      <c r="M86" s="31">
        <f t="shared" ca="1" si="6"/>
        <v>29711.610051555796</v>
      </c>
      <c r="N86" s="26">
        <f t="shared" ca="1" si="6"/>
        <v>1.3405616217946204</v>
      </c>
      <c r="O86" s="32">
        <f t="shared" ca="1" si="7"/>
        <v>2.5945715734909949</v>
      </c>
    </row>
    <row r="87" spans="2:15">
      <c r="B87">
        <f t="shared" ca="1" si="1"/>
        <v>2.5116984067145416</v>
      </c>
      <c r="C87">
        <f t="shared" ca="1" si="1"/>
        <v>-0.6342866431667884</v>
      </c>
      <c r="D87">
        <f t="shared" ca="1" si="0"/>
        <v>1.3052176181645474</v>
      </c>
      <c r="E87" s="26">
        <f t="shared" ca="1" si="2"/>
        <v>4.3558492033572707</v>
      </c>
      <c r="F87" s="26">
        <f t="shared" ca="1" si="3"/>
        <v>1.6088348189063275</v>
      </c>
      <c r="G87" s="27"/>
      <c r="I87" s="26">
        <f t="shared" ca="1" si="4"/>
        <v>57.902003384979778</v>
      </c>
      <c r="J87" s="28">
        <f t="shared" ca="1" si="4"/>
        <v>35584.672784092036</v>
      </c>
      <c r="K87" s="29">
        <f t="shared" ca="1" si="4"/>
        <v>1.7866519899241016</v>
      </c>
      <c r="L87" s="30">
        <f t="shared" ca="1" si="5"/>
        <v>3.8470758339219966</v>
      </c>
      <c r="M87" s="31">
        <f t="shared" ca="1" si="6"/>
        <v>27198.277741278474</v>
      </c>
      <c r="N87" s="26">
        <f t="shared" ca="1" si="6"/>
        <v>1.2709459594849759</v>
      </c>
      <c r="O87" s="32">
        <f t="shared" ca="1" si="7"/>
        <v>2.8457807293261022</v>
      </c>
    </row>
    <row r="88" spans="2:15">
      <c r="B88">
        <f t="shared" ca="1" si="1"/>
        <v>-0.79001785205602704</v>
      </c>
      <c r="C88">
        <f t="shared" ca="1" si="1"/>
        <v>0.40347416306954936</v>
      </c>
      <c r="D88">
        <f t="shared" ca="1" si="0"/>
        <v>-0.26487431060647754</v>
      </c>
      <c r="E88" s="26">
        <f t="shared" ca="1" si="2"/>
        <v>2.7049910739719865</v>
      </c>
      <c r="F88" s="26">
        <f t="shared" ca="1" si="3"/>
        <v>1.3576201103029635</v>
      </c>
      <c r="G88" s="27"/>
      <c r="I88" s="26">
        <f t="shared" ca="1" si="4"/>
        <v>51.871420498395644</v>
      </c>
      <c r="J88" s="28">
        <f t="shared" ca="1" si="4"/>
        <v>39508.690109940297</v>
      </c>
      <c r="K88" s="29">
        <f t="shared" ca="1" si="4"/>
        <v>1.6576528634894476</v>
      </c>
      <c r="L88" s="30">
        <f t="shared" ca="1" si="5"/>
        <v>3.7070247415229658</v>
      </c>
      <c r="M88" s="31">
        <f t="shared" ca="1" si="6"/>
        <v>27421.030546922837</v>
      </c>
      <c r="N88" s="26">
        <f t="shared" ca="1" si="6"/>
        <v>1.3754373485591878</v>
      </c>
      <c r="O88" s="32">
        <f t="shared" ca="1" si="7"/>
        <v>2.7978051545579739</v>
      </c>
    </row>
    <row r="89" spans="2:15">
      <c r="B89">
        <f t="shared" ca="1" si="1"/>
        <v>0.89890567149932155</v>
      </c>
      <c r="C89">
        <f t="shared" ca="1" si="1"/>
        <v>4.8074271833656139E-2</v>
      </c>
      <c r="D89">
        <f t="shared" ca="1" si="0"/>
        <v>0.66356586720496191</v>
      </c>
      <c r="E89" s="26">
        <f t="shared" ca="1" si="2"/>
        <v>3.5494528357496611</v>
      </c>
      <c r="F89" s="26">
        <f t="shared" ca="1" si="3"/>
        <v>1.5061705387527937</v>
      </c>
      <c r="G89" s="27"/>
      <c r="I89" s="26">
        <f t="shared" ca="1" si="4"/>
        <v>38.78562612453122</v>
      </c>
      <c r="J89" s="28">
        <f t="shared" ca="1" si="4"/>
        <v>38041.384491204539</v>
      </c>
      <c r="K89" s="29">
        <f t="shared" ca="1" si="4"/>
        <v>1.7661730747525484</v>
      </c>
      <c r="L89" s="30">
        <f t="shared" ca="1" si="5"/>
        <v>3.2416319908879481</v>
      </c>
      <c r="M89" s="31">
        <f t="shared" ca="1" si="6"/>
        <v>29306.917002989423</v>
      </c>
      <c r="N89" s="26">
        <f t="shared" ca="1" si="6"/>
        <v>1.3431134875399358</v>
      </c>
      <c r="O89" s="32">
        <f t="shared" ca="1" si="7"/>
        <v>2.4798006132805508</v>
      </c>
    </row>
    <row r="90" spans="2:15">
      <c r="B90">
        <f t="shared" ca="1" si="1"/>
        <v>-1.5258995748118117E-2</v>
      </c>
      <c r="C90">
        <f t="shared" ca="1" si="1"/>
        <v>0.50701816336560035</v>
      </c>
      <c r="D90">
        <f t="shared" ref="D90:D153" ca="1" si="8">B90*C$6+(1-C$6^2)^0.5*C90</f>
        <v>0.35140209554098539</v>
      </c>
      <c r="E90" s="26">
        <f t="shared" ca="1" si="2"/>
        <v>3.0923705021259411</v>
      </c>
      <c r="F90" s="26">
        <f t="shared" ca="1" si="3"/>
        <v>1.4562243352865576</v>
      </c>
      <c r="G90" s="27"/>
      <c r="I90" s="26">
        <f t="shared" ca="1" si="4"/>
        <v>60.372745434166106</v>
      </c>
      <c r="J90" s="28">
        <f t="shared" ca="1" si="4"/>
        <v>30042.198921553667</v>
      </c>
      <c r="K90" s="29">
        <f t="shared" ca="1" si="4"/>
        <v>1.9796586025895868</v>
      </c>
      <c r="L90" s="30">
        <f t="shared" ca="1" si="5"/>
        <v>3.7933886303631259</v>
      </c>
      <c r="M90" s="31">
        <f t="shared" ca="1" si="6"/>
        <v>28983.491007442477</v>
      </c>
      <c r="N90" s="26">
        <f t="shared" ca="1" si="6"/>
        <v>1.578407326514935</v>
      </c>
      <c r="O90" s="32">
        <f t="shared" ca="1" si="7"/>
        <v>3.3282202509007019</v>
      </c>
    </row>
    <row r="91" spans="2:15">
      <c r="B91">
        <f t="shared" ref="B91:C154" ca="1" si="9">NORMINV(RAND(),0,1)</f>
        <v>2.385815515276037</v>
      </c>
      <c r="C91">
        <f t="shared" ca="1" si="9"/>
        <v>0.66288065856510781</v>
      </c>
      <c r="D91">
        <f t="shared" ca="1" si="8"/>
        <v>2.1434623386740324</v>
      </c>
      <c r="E91" s="26">
        <f t="shared" ref="E91:E154" ca="1" si="10">E$24+E$25*B91</f>
        <v>4.2929077576380186</v>
      </c>
      <c r="F91" s="26">
        <f t="shared" ref="F91:F154" ca="1" si="11">F$24+F$25*D91</f>
        <v>1.742953974187845</v>
      </c>
      <c r="G91" s="27"/>
      <c r="I91" s="26">
        <f t="shared" ref="I91:K154" ca="1" si="12">NORMINV(RAND(),I$24,I$25)</f>
        <v>53.309650424449657</v>
      </c>
      <c r="J91" s="28">
        <f t="shared" ca="1" si="12"/>
        <v>36151.372975269609</v>
      </c>
      <c r="K91" s="29">
        <f t="shared" ca="1" si="12"/>
        <v>1.2047580403079505</v>
      </c>
      <c r="L91" s="30">
        <f t="shared" ref="L91:L154" ca="1" si="13">I91*J91/1000000+K91</f>
        <v>3.1319750959834698</v>
      </c>
      <c r="M91" s="31">
        <f t="shared" ref="M91:N154" ca="1" si="14">NORMINV(RAND(),M$24,M$25)</f>
        <v>23066.972769143511</v>
      </c>
      <c r="N91" s="26">
        <f t="shared" ca="1" si="14"/>
        <v>1.5363023835376535</v>
      </c>
      <c r="O91" s="32">
        <f t="shared" ref="O91:O154" ca="1" si="15">I91*M91/1000000+N91</f>
        <v>2.7659946382109935</v>
      </c>
    </row>
    <row r="92" spans="2:15">
      <c r="B92">
        <f t="shared" ca="1" si="9"/>
        <v>-1.254485136614131</v>
      </c>
      <c r="C92">
        <f t="shared" ca="1" si="9"/>
        <v>1.2937474735303032</v>
      </c>
      <c r="D92">
        <f t="shared" ca="1" si="8"/>
        <v>4.5780903052587862E-2</v>
      </c>
      <c r="E92" s="26">
        <f t="shared" ca="1" si="10"/>
        <v>2.4727574316929344</v>
      </c>
      <c r="F92" s="26">
        <f t="shared" ca="1" si="11"/>
        <v>1.4073249444884139</v>
      </c>
      <c r="G92" s="27"/>
      <c r="I92" s="26">
        <f t="shared" ca="1" si="12"/>
        <v>57.68021870771075</v>
      </c>
      <c r="J92" s="28">
        <f t="shared" ca="1" si="12"/>
        <v>33202.772692453029</v>
      </c>
      <c r="K92" s="29">
        <f t="shared" ca="1" si="12"/>
        <v>1.4983283342751339</v>
      </c>
      <c r="L92" s="30">
        <f t="shared" ca="1" si="13"/>
        <v>3.4134715248782306</v>
      </c>
      <c r="M92" s="31">
        <f t="shared" ca="1" si="14"/>
        <v>31108.850056931642</v>
      </c>
      <c r="N92" s="26">
        <f t="shared" ca="1" si="14"/>
        <v>1.4647171788764692</v>
      </c>
      <c r="O92" s="32">
        <f t="shared" ca="1" si="15"/>
        <v>3.2590824539056662</v>
      </c>
    </row>
    <row r="93" spans="2:15">
      <c r="B93">
        <f t="shared" ca="1" si="9"/>
        <v>-0.46023982563850524</v>
      </c>
      <c r="C93">
        <f t="shared" ca="1" si="9"/>
        <v>-0.10927202499949426</v>
      </c>
      <c r="D93">
        <f t="shared" ca="1" si="8"/>
        <v>-0.40020371252453701</v>
      </c>
      <c r="E93" s="26">
        <f t="shared" ca="1" si="10"/>
        <v>2.8698800871807473</v>
      </c>
      <c r="F93" s="26">
        <f t="shared" ca="1" si="11"/>
        <v>1.335967405996074</v>
      </c>
      <c r="G93" s="27"/>
      <c r="I93" s="26">
        <f t="shared" ca="1" si="12"/>
        <v>38.811382252813765</v>
      </c>
      <c r="J93" s="28">
        <f t="shared" ca="1" si="12"/>
        <v>34218.736550986549</v>
      </c>
      <c r="K93" s="29">
        <f t="shared" ca="1" si="12"/>
        <v>1.771869884128757</v>
      </c>
      <c r="L93" s="30">
        <f t="shared" ca="1" si="13"/>
        <v>3.0999463486174261</v>
      </c>
      <c r="M93" s="31">
        <f t="shared" ca="1" si="14"/>
        <v>25182.067665719813</v>
      </c>
      <c r="N93" s="26">
        <f t="shared" ca="1" si="14"/>
        <v>1.2707714298964865</v>
      </c>
      <c r="O93" s="32">
        <f t="shared" ca="1" si="15"/>
        <v>2.2481222839869597</v>
      </c>
    </row>
    <row r="94" spans="2:15">
      <c r="B94">
        <f t="shared" ca="1" si="9"/>
        <v>-1.5856773009713481</v>
      </c>
      <c r="C94">
        <f t="shared" ca="1" si="9"/>
        <v>1.7916663779618347</v>
      </c>
      <c r="D94">
        <f t="shared" ca="1" si="8"/>
        <v>0.16953160992416083</v>
      </c>
      <c r="E94" s="26">
        <f t="shared" ca="1" si="10"/>
        <v>2.3071613495143262</v>
      </c>
      <c r="F94" s="26">
        <f t="shared" ca="1" si="11"/>
        <v>1.4271250575878656</v>
      </c>
      <c r="G94" s="27"/>
      <c r="I94" s="26">
        <f t="shared" ca="1" si="12"/>
        <v>61.143615414980978</v>
      </c>
      <c r="J94" s="28">
        <f t="shared" ca="1" si="12"/>
        <v>28174.087475921184</v>
      </c>
      <c r="K94" s="29">
        <f t="shared" ca="1" si="12"/>
        <v>1.6544367446742299</v>
      </c>
      <c r="L94" s="30">
        <f t="shared" ca="1" si="13"/>
        <v>3.3771023139699867</v>
      </c>
      <c r="M94" s="31">
        <f t="shared" ca="1" si="14"/>
        <v>32364.827019410623</v>
      </c>
      <c r="N94" s="26">
        <f t="shared" ca="1" si="14"/>
        <v>1.4754828718053423</v>
      </c>
      <c r="O94" s="32">
        <f t="shared" ca="1" si="15"/>
        <v>3.4543854080525707</v>
      </c>
    </row>
    <row r="95" spans="2:15">
      <c r="B95">
        <f t="shared" ca="1" si="9"/>
        <v>0.60669333386735957</v>
      </c>
      <c r="C95">
        <f t="shared" ca="1" si="9"/>
        <v>1.5530571316739517</v>
      </c>
      <c r="D95">
        <f t="shared" ca="1" si="8"/>
        <v>1.5337899688359091</v>
      </c>
      <c r="E95" s="26">
        <f t="shared" ca="1" si="10"/>
        <v>3.4033466669336798</v>
      </c>
      <c r="F95" s="26">
        <f t="shared" ca="1" si="11"/>
        <v>1.6454063950137454</v>
      </c>
      <c r="G95" s="27"/>
      <c r="I95" s="26">
        <f t="shared" ca="1" si="12"/>
        <v>40.332272558267462</v>
      </c>
      <c r="J95" s="28">
        <f t="shared" ca="1" si="12"/>
        <v>30244.460762903185</v>
      </c>
      <c r="K95" s="29">
        <f t="shared" ca="1" si="12"/>
        <v>1.5674280630809769</v>
      </c>
      <c r="L95" s="30">
        <f t="shared" ca="1" si="13"/>
        <v>2.787255897948214</v>
      </c>
      <c r="M95" s="31">
        <f t="shared" ca="1" si="14"/>
        <v>25604.746499176224</v>
      </c>
      <c r="N95" s="26">
        <f t="shared" ca="1" si="14"/>
        <v>1.4668922293335676</v>
      </c>
      <c r="O95" s="32">
        <f t="shared" ca="1" si="15"/>
        <v>2.4995898439236877</v>
      </c>
    </row>
    <row r="96" spans="2:15">
      <c r="B96">
        <f t="shared" ca="1" si="9"/>
        <v>-0.47862014293947802</v>
      </c>
      <c r="C96">
        <f t="shared" ca="1" si="9"/>
        <v>-0.54966792976893186</v>
      </c>
      <c r="D96">
        <f t="shared" ca="1" si="8"/>
        <v>-0.72757551804864906</v>
      </c>
      <c r="E96" s="26">
        <f t="shared" ca="1" si="10"/>
        <v>2.8606899285302609</v>
      </c>
      <c r="F96" s="26">
        <f t="shared" ca="1" si="11"/>
        <v>1.283587917112216</v>
      </c>
      <c r="G96" s="27"/>
      <c r="I96" s="26">
        <f t="shared" ca="1" si="12"/>
        <v>47.888567377375921</v>
      </c>
      <c r="J96" s="28">
        <f t="shared" ca="1" si="12"/>
        <v>34694.794237277725</v>
      </c>
      <c r="K96" s="29">
        <f t="shared" ca="1" si="12"/>
        <v>1.3665489816695113</v>
      </c>
      <c r="L96" s="30">
        <f t="shared" ca="1" si="13"/>
        <v>3.0280329731455797</v>
      </c>
      <c r="M96" s="31">
        <f t="shared" ca="1" si="14"/>
        <v>24245.594744782924</v>
      </c>
      <c r="N96" s="26">
        <f t="shared" ca="1" si="14"/>
        <v>1.0012938232859281</v>
      </c>
      <c r="O96" s="32">
        <f t="shared" ca="1" si="15"/>
        <v>2.162380620826017</v>
      </c>
    </row>
    <row r="97" spans="2:15">
      <c r="B97">
        <f t="shared" ca="1" si="9"/>
        <v>1.2184683076869294</v>
      </c>
      <c r="C97">
        <f t="shared" ca="1" si="9"/>
        <v>1.237999605719206</v>
      </c>
      <c r="D97">
        <f t="shared" ca="1" si="8"/>
        <v>1.7370363732616481</v>
      </c>
      <c r="E97" s="26">
        <f t="shared" ca="1" si="10"/>
        <v>3.7092341538434646</v>
      </c>
      <c r="F97" s="26">
        <f t="shared" ca="1" si="11"/>
        <v>1.6779258197218636</v>
      </c>
      <c r="G97" s="27"/>
      <c r="I97" s="26">
        <f t="shared" ca="1" si="12"/>
        <v>50.753511422339471</v>
      </c>
      <c r="J97" s="28">
        <f t="shared" ca="1" si="12"/>
        <v>37898.416772657933</v>
      </c>
      <c r="K97" s="29">
        <f t="shared" ca="1" si="12"/>
        <v>1.1511268049082559</v>
      </c>
      <c r="L97" s="30">
        <f t="shared" ca="1" si="13"/>
        <v>3.0746045334679319</v>
      </c>
      <c r="M97" s="31">
        <f t="shared" ca="1" si="14"/>
        <v>29151.168431660684</v>
      </c>
      <c r="N97" s="26">
        <f t="shared" ca="1" si="14"/>
        <v>1.4588477348138993</v>
      </c>
      <c r="O97" s="32">
        <f t="shared" ca="1" si="15"/>
        <v>2.9383718947847317</v>
      </c>
    </row>
    <row r="98" spans="2:15">
      <c r="B98">
        <f t="shared" ca="1" si="9"/>
        <v>-1.9686049726238801</v>
      </c>
      <c r="C98">
        <f t="shared" ca="1" si="9"/>
        <v>-3.897101617827077E-2</v>
      </c>
      <c r="D98">
        <f t="shared" ca="1" si="8"/>
        <v>-1.4058543531191867</v>
      </c>
      <c r="E98" s="26">
        <f t="shared" ca="1" si="10"/>
        <v>2.11569751368806</v>
      </c>
      <c r="F98" s="26">
        <f t="shared" ca="1" si="11"/>
        <v>1.1750633035009299</v>
      </c>
      <c r="G98" s="27"/>
      <c r="I98" s="26">
        <f t="shared" ca="1" si="12"/>
        <v>37.479707549251849</v>
      </c>
      <c r="J98" s="28">
        <f t="shared" ca="1" si="12"/>
        <v>33172.684912077937</v>
      </c>
      <c r="K98" s="29">
        <f t="shared" ca="1" si="12"/>
        <v>2.0815359782034171</v>
      </c>
      <c r="L98" s="30">
        <f t="shared" ca="1" si="13"/>
        <v>3.3248385073315774</v>
      </c>
      <c r="M98" s="31">
        <f t="shared" ca="1" si="14"/>
        <v>28316.853364878949</v>
      </c>
      <c r="N98" s="26">
        <f t="shared" ca="1" si="14"/>
        <v>1.531693001682463</v>
      </c>
      <c r="O98" s="32">
        <f t="shared" ca="1" si="15"/>
        <v>2.5930003845131742</v>
      </c>
    </row>
    <row r="99" spans="2:15">
      <c r="B99">
        <f t="shared" ca="1" si="9"/>
        <v>1.3568227906984054</v>
      </c>
      <c r="C99">
        <f t="shared" ca="1" si="9"/>
        <v>0.54848406471842293</v>
      </c>
      <c r="D99">
        <f t="shared" ca="1" si="8"/>
        <v>1.3414719227271719</v>
      </c>
      <c r="E99" s="26">
        <f t="shared" ca="1" si="10"/>
        <v>3.7784113953492029</v>
      </c>
      <c r="F99" s="26">
        <f t="shared" ca="1" si="11"/>
        <v>1.6146355076363474</v>
      </c>
      <c r="G99" s="27"/>
      <c r="I99" s="26">
        <f t="shared" ca="1" si="12"/>
        <v>26.056988220309282</v>
      </c>
      <c r="J99" s="28">
        <f t="shared" ca="1" si="12"/>
        <v>33602.039725982329</v>
      </c>
      <c r="K99" s="29">
        <f t="shared" ca="1" si="12"/>
        <v>1.5199378039133131</v>
      </c>
      <c r="L99" s="30">
        <f t="shared" ca="1" si="13"/>
        <v>2.3955057572315992</v>
      </c>
      <c r="M99" s="31">
        <f t="shared" ca="1" si="14"/>
        <v>24387.470854021638</v>
      </c>
      <c r="N99" s="26">
        <f t="shared" ca="1" si="14"/>
        <v>1.5600111275135691</v>
      </c>
      <c r="O99" s="32">
        <f t="shared" ca="1" si="15"/>
        <v>2.1954751682799469</v>
      </c>
    </row>
    <row r="100" spans="2:15">
      <c r="B100">
        <f t="shared" ca="1" si="9"/>
        <v>0.57978522764524332</v>
      </c>
      <c r="C100">
        <f t="shared" ca="1" si="9"/>
        <v>-2.3620913840870603</v>
      </c>
      <c r="D100">
        <f t="shared" ca="1" si="8"/>
        <v>-1.2810209967618758</v>
      </c>
      <c r="E100" s="26">
        <f t="shared" ca="1" si="10"/>
        <v>3.3898926138226217</v>
      </c>
      <c r="F100" s="26">
        <f t="shared" ca="1" si="11"/>
        <v>1.1950366405180999</v>
      </c>
      <c r="G100" s="27"/>
      <c r="I100" s="26">
        <f t="shared" ca="1" si="12"/>
        <v>41.081059146793216</v>
      </c>
      <c r="J100" s="28">
        <f t="shared" ca="1" si="12"/>
        <v>32214.362541630402</v>
      </c>
      <c r="K100" s="29">
        <f t="shared" ca="1" si="12"/>
        <v>1.6751399926874553</v>
      </c>
      <c r="L100" s="30">
        <f t="shared" ca="1" si="13"/>
        <v>2.9985401256364135</v>
      </c>
      <c r="M100" s="31">
        <f t="shared" ca="1" si="14"/>
        <v>29426.522890548102</v>
      </c>
      <c r="N100" s="26">
        <f t="shared" ca="1" si="14"/>
        <v>1.5005621025678013</v>
      </c>
      <c r="O100" s="32">
        <f t="shared" ca="1" si="15"/>
        <v>2.7094348299188722</v>
      </c>
    </row>
    <row r="101" spans="2:15">
      <c r="B101">
        <f t="shared" ca="1" si="9"/>
        <v>1.0261145039154305</v>
      </c>
      <c r="C101">
        <f t="shared" ca="1" si="9"/>
        <v>0.53968799356675479</v>
      </c>
      <c r="D101">
        <f t="shared" ca="1" si="8"/>
        <v>1.1036944707208887</v>
      </c>
      <c r="E101" s="26">
        <f t="shared" ca="1" si="10"/>
        <v>3.6130572519577155</v>
      </c>
      <c r="F101" s="26">
        <f t="shared" ca="1" si="11"/>
        <v>1.576591115315342</v>
      </c>
      <c r="G101" s="27"/>
      <c r="I101" s="26">
        <f t="shared" ca="1" si="12"/>
        <v>46.676852940637076</v>
      </c>
      <c r="J101" s="28">
        <f t="shared" ca="1" si="12"/>
        <v>35718.349368843825</v>
      </c>
      <c r="K101" s="29">
        <f t="shared" ca="1" si="12"/>
        <v>1.1903767092278779</v>
      </c>
      <c r="L101" s="30">
        <f t="shared" ca="1" si="13"/>
        <v>2.8575968499996982</v>
      </c>
      <c r="M101" s="31">
        <f t="shared" ca="1" si="14"/>
        <v>28786.999794270043</v>
      </c>
      <c r="N101" s="26">
        <f t="shared" ca="1" si="14"/>
        <v>1.6005461667013918</v>
      </c>
      <c r="O101" s="32">
        <f t="shared" ca="1" si="15"/>
        <v>2.9442327227006846</v>
      </c>
    </row>
    <row r="102" spans="2:15">
      <c r="B102">
        <f t="shared" ca="1" si="9"/>
        <v>-1.1815446882600431</v>
      </c>
      <c r="C102">
        <f t="shared" ca="1" si="9"/>
        <v>-0.89336926792964622</v>
      </c>
      <c r="D102">
        <f t="shared" ca="1" si="8"/>
        <v>-1.4650745504999589</v>
      </c>
      <c r="E102" s="26">
        <f t="shared" ca="1" si="10"/>
        <v>2.5092276558699784</v>
      </c>
      <c r="F102" s="26">
        <f t="shared" ca="1" si="11"/>
        <v>1.1655880719200065</v>
      </c>
      <c r="G102" s="27"/>
      <c r="I102" s="26">
        <f t="shared" ca="1" si="12"/>
        <v>39.618783470916568</v>
      </c>
      <c r="J102" s="28">
        <f t="shared" ca="1" si="12"/>
        <v>33959.236278324766</v>
      </c>
      <c r="K102" s="29">
        <f t="shared" ca="1" si="12"/>
        <v>1.9944203902928082</v>
      </c>
      <c r="L102" s="30">
        <f t="shared" ca="1" si="13"/>
        <v>3.3398440192414518</v>
      </c>
      <c r="M102" s="31">
        <f t="shared" ca="1" si="14"/>
        <v>25815.342383533891</v>
      </c>
      <c r="N102" s="26">
        <f t="shared" ca="1" si="14"/>
        <v>1.4232029820746792</v>
      </c>
      <c r="O102" s="32">
        <f t="shared" ca="1" si="15"/>
        <v>2.4459754421954836</v>
      </c>
    </row>
    <row r="103" spans="2:15">
      <c r="B103">
        <f t="shared" ca="1" si="9"/>
        <v>0.24232284745948418</v>
      </c>
      <c r="C103">
        <f t="shared" ca="1" si="9"/>
        <v>-1.0360674449175546</v>
      </c>
      <c r="D103">
        <f t="shared" ca="1" si="8"/>
        <v>-0.57027415728055897</v>
      </c>
      <c r="E103" s="26">
        <f t="shared" ca="1" si="10"/>
        <v>3.2211614237297423</v>
      </c>
      <c r="F103" s="26">
        <f t="shared" ca="1" si="11"/>
        <v>1.3087561348351104</v>
      </c>
      <c r="G103" s="27"/>
      <c r="I103" s="26">
        <f t="shared" ca="1" si="12"/>
        <v>42.061069079353921</v>
      </c>
      <c r="J103" s="28">
        <f t="shared" ca="1" si="12"/>
        <v>29219.797987857157</v>
      </c>
      <c r="K103" s="29">
        <f t="shared" ca="1" si="12"/>
        <v>2.0856807593697724</v>
      </c>
      <c r="L103" s="30">
        <f t="shared" ca="1" si="13"/>
        <v>3.3146967010217989</v>
      </c>
      <c r="M103" s="31">
        <f t="shared" ca="1" si="14"/>
        <v>29375.250117951917</v>
      </c>
      <c r="N103" s="26">
        <f t="shared" ca="1" si="14"/>
        <v>1.4718919232436782</v>
      </c>
      <c r="O103" s="32">
        <f t="shared" ca="1" si="15"/>
        <v>2.707446347678153</v>
      </c>
    </row>
    <row r="104" spans="2:15">
      <c r="B104">
        <f t="shared" ca="1" si="9"/>
        <v>0.19387462625155683</v>
      </c>
      <c r="C104">
        <f t="shared" ca="1" si="9"/>
        <v>5.5694755449323403E-2</v>
      </c>
      <c r="D104">
        <f t="shared" ca="1" si="8"/>
        <v>0.17548624936474375</v>
      </c>
      <c r="E104" s="26">
        <f t="shared" ca="1" si="10"/>
        <v>3.1969373131257783</v>
      </c>
      <c r="F104" s="26">
        <f t="shared" ca="1" si="11"/>
        <v>1.4280777998983589</v>
      </c>
      <c r="G104" s="27"/>
      <c r="I104" s="26">
        <f t="shared" ca="1" si="12"/>
        <v>30.962934495045989</v>
      </c>
      <c r="J104" s="28">
        <f t="shared" ca="1" si="12"/>
        <v>30374.144894680521</v>
      </c>
      <c r="K104" s="29">
        <f t="shared" ca="1" si="12"/>
        <v>1.4223185210182587</v>
      </c>
      <c r="L104" s="30">
        <f t="shared" ca="1" si="13"/>
        <v>2.3627911797352872</v>
      </c>
      <c r="M104" s="31">
        <f t="shared" ca="1" si="14"/>
        <v>28975.379586833697</v>
      </c>
      <c r="N104" s="26">
        <f t="shared" ca="1" si="14"/>
        <v>1.4026556137043018</v>
      </c>
      <c r="O104" s="32">
        <f t="shared" ca="1" si="15"/>
        <v>2.2998183938205261</v>
      </c>
    </row>
    <row r="105" spans="2:15">
      <c r="B105">
        <f t="shared" ca="1" si="9"/>
        <v>1.3575146071994477</v>
      </c>
      <c r="C105">
        <f t="shared" ca="1" si="9"/>
        <v>8.8077037368602552E-3</v>
      </c>
      <c r="D105">
        <f t="shared" ca="1" si="8"/>
        <v>0.95655018362527311</v>
      </c>
      <c r="E105" s="26">
        <f t="shared" ca="1" si="10"/>
        <v>3.7787573035997237</v>
      </c>
      <c r="F105" s="26">
        <f t="shared" ca="1" si="11"/>
        <v>1.5530480293800437</v>
      </c>
      <c r="G105" s="27"/>
      <c r="I105" s="26">
        <f t="shared" ca="1" si="12"/>
        <v>61.546400163218827</v>
      </c>
      <c r="J105" s="28">
        <f t="shared" ca="1" si="12"/>
        <v>31412.827377616202</v>
      </c>
      <c r="K105" s="29">
        <f t="shared" ca="1" si="12"/>
        <v>1.4135642756641957</v>
      </c>
      <c r="L105" s="30">
        <f t="shared" ca="1" si="13"/>
        <v>3.3469107197050785</v>
      </c>
      <c r="M105" s="31">
        <f t="shared" ca="1" si="14"/>
        <v>25665.905893362164</v>
      </c>
      <c r="N105" s="26">
        <f t="shared" ca="1" si="14"/>
        <v>1.2108649878943729</v>
      </c>
      <c r="O105" s="32">
        <f t="shared" ca="1" si="15"/>
        <v>2.7905091025587572</v>
      </c>
    </row>
    <row r="106" spans="2:15">
      <c r="B106">
        <f t="shared" ca="1" si="9"/>
        <v>-0.25858797530729893</v>
      </c>
      <c r="C106">
        <f t="shared" ca="1" si="9"/>
        <v>-0.65481858858950059</v>
      </c>
      <c r="D106">
        <f t="shared" ca="1" si="8"/>
        <v>-0.64864559112424569</v>
      </c>
      <c r="E106" s="26">
        <f t="shared" ca="1" si="10"/>
        <v>2.9707060123463505</v>
      </c>
      <c r="F106" s="26">
        <f t="shared" ca="1" si="11"/>
        <v>1.2962167054201206</v>
      </c>
      <c r="G106" s="27"/>
      <c r="I106" s="26">
        <f t="shared" ca="1" si="12"/>
        <v>71.07579393944917</v>
      </c>
      <c r="J106" s="28">
        <f t="shared" ca="1" si="12"/>
        <v>35316.867627728359</v>
      </c>
      <c r="K106" s="29">
        <f t="shared" ca="1" si="12"/>
        <v>1.4649734387497746</v>
      </c>
      <c r="L106" s="30">
        <f t="shared" ca="1" si="13"/>
        <v>3.9751478448449982</v>
      </c>
      <c r="M106" s="31">
        <f t="shared" ca="1" si="14"/>
        <v>26067.854069538462</v>
      </c>
      <c r="N106" s="26">
        <f t="shared" ca="1" si="14"/>
        <v>1.5613955105010984</v>
      </c>
      <c r="O106" s="32">
        <f t="shared" ca="1" si="15"/>
        <v>3.4141889347912455</v>
      </c>
    </row>
    <row r="107" spans="2:15">
      <c r="B107">
        <f t="shared" ca="1" si="9"/>
        <v>0.58009319625677058</v>
      </c>
      <c r="C107">
        <f t="shared" ca="1" si="9"/>
        <v>0.72516177985635832</v>
      </c>
      <c r="D107">
        <f t="shared" ca="1" si="8"/>
        <v>0.92393433237563238</v>
      </c>
      <c r="E107" s="26">
        <f t="shared" ca="1" si="10"/>
        <v>3.3900465981283854</v>
      </c>
      <c r="F107" s="26">
        <f t="shared" ca="1" si="11"/>
        <v>1.5478294931801011</v>
      </c>
      <c r="G107" s="27"/>
      <c r="I107" s="26">
        <f t="shared" ca="1" si="12"/>
        <v>33.704360319883456</v>
      </c>
      <c r="J107" s="28">
        <f t="shared" ca="1" si="12"/>
        <v>29812.283627091685</v>
      </c>
      <c r="K107" s="29">
        <f t="shared" ca="1" si="12"/>
        <v>1.5687167283349406</v>
      </c>
      <c r="L107" s="30">
        <f t="shared" ca="1" si="13"/>
        <v>2.5735206776610009</v>
      </c>
      <c r="M107" s="31">
        <f t="shared" ca="1" si="14"/>
        <v>23304.61609621597</v>
      </c>
      <c r="N107" s="26">
        <f t="shared" ca="1" si="14"/>
        <v>1.8869130733756994</v>
      </c>
      <c r="O107" s="32">
        <f t="shared" ca="1" si="15"/>
        <v>2.6723802513991184</v>
      </c>
    </row>
    <row r="108" spans="2:15">
      <c r="B108">
        <f t="shared" ca="1" si="9"/>
        <v>-2.0935302749384401E-2</v>
      </c>
      <c r="C108">
        <f t="shared" ca="1" si="9"/>
        <v>2.0830111142486931</v>
      </c>
      <c r="D108">
        <f t="shared" ca="1" si="8"/>
        <v>1.4729127669020645</v>
      </c>
      <c r="E108" s="26">
        <f t="shared" ca="1" si="10"/>
        <v>3.0895323486253079</v>
      </c>
      <c r="F108" s="26">
        <f t="shared" ca="1" si="11"/>
        <v>1.6356660427043304</v>
      </c>
      <c r="G108" s="27"/>
      <c r="I108" s="26">
        <f t="shared" ca="1" si="12"/>
        <v>59.713529693180078</v>
      </c>
      <c r="J108" s="28">
        <f t="shared" ca="1" si="12"/>
        <v>29399.72100376277</v>
      </c>
      <c r="K108" s="29">
        <f t="shared" ca="1" si="12"/>
        <v>1.1019347523149299</v>
      </c>
      <c r="L108" s="30">
        <f t="shared" ca="1" si="13"/>
        <v>2.8574958654443279</v>
      </c>
      <c r="M108" s="31">
        <f t="shared" ca="1" si="14"/>
        <v>28378.338122179764</v>
      </c>
      <c r="N108" s="26">
        <f t="shared" ca="1" si="14"/>
        <v>1.2891612578321403</v>
      </c>
      <c r="O108" s="32">
        <f t="shared" ca="1" si="15"/>
        <v>2.9837319939340259</v>
      </c>
    </row>
    <row r="109" spans="2:15">
      <c r="B109">
        <f t="shared" ca="1" si="9"/>
        <v>0.49932973139539616</v>
      </c>
      <c r="C109">
        <f t="shared" ca="1" si="9"/>
        <v>-2.2518375808608879</v>
      </c>
      <c r="D109">
        <f t="shared" ca="1" si="8"/>
        <v>-1.258602879665333</v>
      </c>
      <c r="E109" s="26">
        <f t="shared" ca="1" si="10"/>
        <v>3.3496648656976982</v>
      </c>
      <c r="F109" s="26">
        <f t="shared" ca="1" si="11"/>
        <v>1.1986235392535467</v>
      </c>
      <c r="G109" s="27"/>
      <c r="I109" s="26">
        <f t="shared" ca="1" si="12"/>
        <v>48.961695905634642</v>
      </c>
      <c r="J109" s="28">
        <f t="shared" ca="1" si="12"/>
        <v>30417.104624056898</v>
      </c>
      <c r="K109" s="29">
        <f t="shared" ca="1" si="12"/>
        <v>1.7222326903796086</v>
      </c>
      <c r="L109" s="30">
        <f t="shared" ca="1" si="13"/>
        <v>3.2115057173125559</v>
      </c>
      <c r="M109" s="31">
        <f t="shared" ca="1" si="14"/>
        <v>27845.032343437466</v>
      </c>
      <c r="N109" s="26">
        <f t="shared" ca="1" si="14"/>
        <v>1.1144817524163901</v>
      </c>
      <c r="O109" s="32">
        <f t="shared" ca="1" si="15"/>
        <v>2.4778217584983366</v>
      </c>
    </row>
    <row r="110" spans="2:15">
      <c r="B110">
        <f t="shared" ca="1" si="9"/>
        <v>0.40027430113015505</v>
      </c>
      <c r="C110">
        <f t="shared" ca="1" si="9"/>
        <v>0.74824161186495852</v>
      </c>
      <c r="D110">
        <f t="shared" ca="1" si="8"/>
        <v>0.81454340263022251</v>
      </c>
      <c r="E110" s="26">
        <f t="shared" ca="1" si="10"/>
        <v>3.3001371505650776</v>
      </c>
      <c r="F110" s="26">
        <f t="shared" ca="1" si="11"/>
        <v>1.5303269444208356</v>
      </c>
      <c r="G110" s="27"/>
      <c r="I110" s="26">
        <f t="shared" ca="1" si="12"/>
        <v>54.369749732326028</v>
      </c>
      <c r="J110" s="28">
        <f t="shared" ca="1" si="12"/>
        <v>31164.483513615825</v>
      </c>
      <c r="K110" s="29">
        <f t="shared" ca="1" si="12"/>
        <v>2.1189765185903857</v>
      </c>
      <c r="L110" s="30">
        <f t="shared" ca="1" si="13"/>
        <v>3.8133816877628788</v>
      </c>
      <c r="M110" s="31">
        <f t="shared" ca="1" si="14"/>
        <v>24863.054317453083</v>
      </c>
      <c r="N110" s="26">
        <f t="shared" ca="1" si="14"/>
        <v>1.6092050058903831</v>
      </c>
      <c r="O110" s="32">
        <f t="shared" ca="1" si="15"/>
        <v>2.9610030467115354</v>
      </c>
    </row>
    <row r="111" spans="2:15">
      <c r="B111">
        <f t="shared" ca="1" si="9"/>
        <v>2.1171327607710126</v>
      </c>
      <c r="C111">
        <f t="shared" ca="1" si="9"/>
        <v>0.16064111455232746</v>
      </c>
      <c r="D111">
        <f t="shared" ca="1" si="8"/>
        <v>1.5967136347653887</v>
      </c>
      <c r="E111" s="26">
        <f t="shared" ca="1" si="10"/>
        <v>4.1585663803855066</v>
      </c>
      <c r="F111" s="26">
        <f t="shared" ca="1" si="11"/>
        <v>1.6554741815624621</v>
      </c>
      <c r="G111" s="27"/>
      <c r="I111" s="26">
        <f t="shared" ca="1" si="12"/>
        <v>41.979852507314469</v>
      </c>
      <c r="J111" s="28">
        <f t="shared" ca="1" si="12"/>
        <v>30372.303945474545</v>
      </c>
      <c r="K111" s="29">
        <f t="shared" ca="1" si="12"/>
        <v>1.5749533129507602</v>
      </c>
      <c r="L111" s="30">
        <f t="shared" ca="1" si="13"/>
        <v>2.8499781528891068</v>
      </c>
      <c r="M111" s="31">
        <f t="shared" ca="1" si="14"/>
        <v>32135.54585742933</v>
      </c>
      <c r="N111" s="26">
        <f t="shared" ca="1" si="14"/>
        <v>1.7951383047939036</v>
      </c>
      <c r="O111" s="32">
        <f t="shared" ca="1" si="15"/>
        <v>3.1441837801308274</v>
      </c>
    </row>
    <row r="112" spans="2:15">
      <c r="B112">
        <f t="shared" ca="1" si="9"/>
        <v>0.6551905553270384</v>
      </c>
      <c r="C112">
        <f t="shared" ca="1" si="9"/>
        <v>0.48707533653002844</v>
      </c>
      <c r="D112">
        <f t="shared" ca="1" si="8"/>
        <v>0.80647475424268888</v>
      </c>
      <c r="E112" s="26">
        <f t="shared" ca="1" si="10"/>
        <v>3.4275952776635195</v>
      </c>
      <c r="F112" s="26">
        <f t="shared" ca="1" si="11"/>
        <v>1.5290359606788302</v>
      </c>
      <c r="G112" s="27"/>
      <c r="I112" s="26">
        <f t="shared" ca="1" si="12"/>
        <v>71.874047790643388</v>
      </c>
      <c r="J112" s="28">
        <f t="shared" ca="1" si="12"/>
        <v>36779.780607283152</v>
      </c>
      <c r="K112" s="29">
        <f t="shared" ca="1" si="12"/>
        <v>1.4889749109381132</v>
      </c>
      <c r="L112" s="30">
        <f t="shared" ca="1" si="13"/>
        <v>4.1324866200353618</v>
      </c>
      <c r="M112" s="31">
        <f t="shared" ca="1" si="14"/>
        <v>26686.318462890609</v>
      </c>
      <c r="N112" s="26">
        <f t="shared" ca="1" si="14"/>
        <v>1.6755773416471578</v>
      </c>
      <c r="O112" s="32">
        <f t="shared" ca="1" si="15"/>
        <v>3.5936310702052863</v>
      </c>
    </row>
    <row r="113" spans="2:15">
      <c r="B113">
        <f t="shared" ca="1" si="9"/>
        <v>-0.64708820305615555</v>
      </c>
      <c r="C113">
        <f t="shared" ca="1" si="9"/>
        <v>0.91800386650675692</v>
      </c>
      <c r="D113">
        <f t="shared" ca="1" si="8"/>
        <v>0.20262414883905211</v>
      </c>
      <c r="E113" s="26">
        <f t="shared" ca="1" si="10"/>
        <v>2.7764558984719221</v>
      </c>
      <c r="F113" s="26">
        <f t="shared" ca="1" si="11"/>
        <v>1.4324198638142482</v>
      </c>
      <c r="G113" s="27"/>
      <c r="I113" s="26">
        <f t="shared" ca="1" si="12"/>
        <v>48.42659687043772</v>
      </c>
      <c r="J113" s="28">
        <f t="shared" ca="1" si="12"/>
        <v>28715.780170330545</v>
      </c>
      <c r="K113" s="29">
        <f t="shared" ca="1" si="12"/>
        <v>1.6884159638847032</v>
      </c>
      <c r="L113" s="30">
        <f t="shared" ca="1" si="13"/>
        <v>3.0790234740134101</v>
      </c>
      <c r="M113" s="31">
        <f t="shared" ca="1" si="14"/>
        <v>30491.580303786268</v>
      </c>
      <c r="N113" s="26">
        <f t="shared" ca="1" si="14"/>
        <v>1.4193432947951552</v>
      </c>
      <c r="O113" s="32">
        <f t="shared" ca="1" si="15"/>
        <v>2.8959467621091917</v>
      </c>
    </row>
    <row r="114" spans="2:15">
      <c r="B114">
        <f t="shared" ca="1" si="9"/>
        <v>-0.83876905927837786</v>
      </c>
      <c r="C114">
        <f t="shared" ca="1" si="9"/>
        <v>1.1571728496123823</v>
      </c>
      <c r="D114">
        <f t="shared" ca="1" si="8"/>
        <v>0.23924836700111629</v>
      </c>
      <c r="E114" s="26">
        <f t="shared" ca="1" si="10"/>
        <v>2.6806154703608112</v>
      </c>
      <c r="F114" s="26">
        <f t="shared" ca="1" si="11"/>
        <v>1.4382797387201784</v>
      </c>
      <c r="G114" s="27"/>
      <c r="I114" s="26">
        <f t="shared" ca="1" si="12"/>
        <v>20.265044432110372</v>
      </c>
      <c r="J114" s="28">
        <f t="shared" ca="1" si="12"/>
        <v>38045.373846197523</v>
      </c>
      <c r="K114" s="29">
        <f t="shared" ca="1" si="12"/>
        <v>1.2614348805438509</v>
      </c>
      <c r="L114" s="30">
        <f t="shared" ca="1" si="13"/>
        <v>2.0324260719732936</v>
      </c>
      <c r="M114" s="31">
        <f t="shared" ca="1" si="14"/>
        <v>31547.119744179301</v>
      </c>
      <c r="N114" s="26">
        <f t="shared" ca="1" si="14"/>
        <v>1.3559583833643971</v>
      </c>
      <c r="O114" s="32">
        <f t="shared" ca="1" si="15"/>
        <v>1.995262166685297</v>
      </c>
    </row>
    <row r="115" spans="2:15">
      <c r="B115">
        <f t="shared" ca="1" si="9"/>
        <v>1.0095132122849855</v>
      </c>
      <c r="C115">
        <f t="shared" ca="1" si="9"/>
        <v>-0.88386842376484576</v>
      </c>
      <c r="D115">
        <f t="shared" ca="1" si="8"/>
        <v>7.5450939742927048E-2</v>
      </c>
      <c r="E115" s="26">
        <f t="shared" ca="1" si="10"/>
        <v>3.6047566061424927</v>
      </c>
      <c r="F115" s="26">
        <f t="shared" ca="1" si="11"/>
        <v>1.4120721503588682</v>
      </c>
      <c r="G115" s="27"/>
      <c r="I115" s="26">
        <f t="shared" ca="1" si="12"/>
        <v>44.410901616366381</v>
      </c>
      <c r="J115" s="28">
        <f t="shared" ca="1" si="12"/>
        <v>32786.878336374488</v>
      </c>
      <c r="K115" s="29">
        <f t="shared" ca="1" si="12"/>
        <v>1.4370234881838182</v>
      </c>
      <c r="L115" s="30">
        <f t="shared" ca="1" si="13"/>
        <v>2.8931183162883198</v>
      </c>
      <c r="M115" s="31">
        <f t="shared" ca="1" si="14"/>
        <v>21454.489283277664</v>
      </c>
      <c r="N115" s="26">
        <f t="shared" ca="1" si="14"/>
        <v>1.2441537842208088</v>
      </c>
      <c r="O115" s="32">
        <f t="shared" ca="1" si="15"/>
        <v>2.1969669970098398</v>
      </c>
    </row>
    <row r="116" spans="2:15">
      <c r="B116">
        <f t="shared" ca="1" si="9"/>
        <v>-0.47182584155555124</v>
      </c>
      <c r="C116">
        <f t="shared" ca="1" si="9"/>
        <v>-1.2909564976918466</v>
      </c>
      <c r="D116">
        <f t="shared" ca="1" si="8"/>
        <v>-1.2522054323517524</v>
      </c>
      <c r="E116" s="26">
        <f t="shared" ca="1" si="10"/>
        <v>2.8640870792222244</v>
      </c>
      <c r="F116" s="26">
        <f t="shared" ca="1" si="11"/>
        <v>1.1996471308237195</v>
      </c>
      <c r="G116" s="27"/>
      <c r="I116" s="26">
        <f t="shared" ca="1" si="12"/>
        <v>34.406792301006888</v>
      </c>
      <c r="J116" s="28">
        <f t="shared" ca="1" si="12"/>
        <v>36837.014194572344</v>
      </c>
      <c r="K116" s="29">
        <f t="shared" ca="1" si="12"/>
        <v>1.5117289202769773</v>
      </c>
      <c r="L116" s="30">
        <f t="shared" ca="1" si="13"/>
        <v>2.7791724166588705</v>
      </c>
      <c r="M116" s="31">
        <f t="shared" ca="1" si="14"/>
        <v>29818.858548073531</v>
      </c>
      <c r="N116" s="26">
        <f t="shared" ca="1" si="14"/>
        <v>1.394236153619798</v>
      </c>
      <c r="O116" s="32">
        <f t="shared" ca="1" si="15"/>
        <v>2.4202074263364679</v>
      </c>
    </row>
    <row r="117" spans="2:15">
      <c r="B117">
        <f t="shared" ca="1" si="9"/>
        <v>-0.99170932649908861</v>
      </c>
      <c r="C117">
        <f t="shared" ca="1" si="9"/>
        <v>0.52497867770915296</v>
      </c>
      <c r="D117">
        <f t="shared" ca="1" si="8"/>
        <v>-0.31928676321226401</v>
      </c>
      <c r="E117" s="26">
        <f t="shared" ca="1" si="10"/>
        <v>2.6041453367504559</v>
      </c>
      <c r="F117" s="26">
        <f t="shared" ca="1" si="11"/>
        <v>1.3489141178860378</v>
      </c>
      <c r="G117" s="27"/>
      <c r="I117" s="26">
        <f t="shared" ca="1" si="12"/>
        <v>64.258374089430646</v>
      </c>
      <c r="J117" s="28">
        <f t="shared" ca="1" si="12"/>
        <v>27839.626968443717</v>
      </c>
      <c r="K117" s="29">
        <f t="shared" ca="1" si="12"/>
        <v>1.6266695812822751</v>
      </c>
      <c r="L117" s="30">
        <f t="shared" ca="1" si="13"/>
        <v>3.4155987455307333</v>
      </c>
      <c r="M117" s="31">
        <f t="shared" ca="1" si="14"/>
        <v>27063.096779745603</v>
      </c>
      <c r="N117" s="26">
        <f t="shared" ca="1" si="14"/>
        <v>1.1150472277926327</v>
      </c>
      <c r="O117" s="32">
        <f t="shared" ca="1" si="15"/>
        <v>2.8540778246839915</v>
      </c>
    </row>
    <row r="118" spans="2:15">
      <c r="B118">
        <f t="shared" ca="1" si="9"/>
        <v>-1.4426862633390696</v>
      </c>
      <c r="C118">
        <f t="shared" ca="1" si="9"/>
        <v>-1.5366671568348</v>
      </c>
      <c r="D118">
        <f t="shared" ca="1" si="8"/>
        <v>-2.1072802362401641</v>
      </c>
      <c r="E118" s="26">
        <f t="shared" ca="1" si="10"/>
        <v>2.3786568683304652</v>
      </c>
      <c r="F118" s="26">
        <f t="shared" ca="1" si="11"/>
        <v>1.0628351622015737</v>
      </c>
      <c r="G118" s="27"/>
      <c r="I118" s="26">
        <f t="shared" ca="1" si="12"/>
        <v>44.474843587039658</v>
      </c>
      <c r="J118" s="28">
        <f t="shared" ca="1" si="12"/>
        <v>34134.106467992322</v>
      </c>
      <c r="K118" s="29">
        <f t="shared" ca="1" si="12"/>
        <v>1.1371900310327081</v>
      </c>
      <c r="L118" s="30">
        <f t="shared" ca="1" si="13"/>
        <v>2.6552990771800253</v>
      </c>
      <c r="M118" s="31">
        <f t="shared" ca="1" si="14"/>
        <v>28205.374878414612</v>
      </c>
      <c r="N118" s="26">
        <f t="shared" ca="1" si="14"/>
        <v>1.5492325106615037</v>
      </c>
      <c r="O118" s="32">
        <f t="shared" ca="1" si="15"/>
        <v>2.8036621466928109</v>
      </c>
    </row>
    <row r="119" spans="2:15">
      <c r="B119">
        <f t="shared" ca="1" si="9"/>
        <v>0.70461921586954002</v>
      </c>
      <c r="C119">
        <f t="shared" ca="1" si="9"/>
        <v>-0.45413114845822539</v>
      </c>
      <c r="D119">
        <f t="shared" ca="1" si="8"/>
        <v>0.16891894172003957</v>
      </c>
      <c r="E119" s="26">
        <f t="shared" ca="1" si="10"/>
        <v>3.4523096079347702</v>
      </c>
      <c r="F119" s="26">
        <f t="shared" ca="1" si="11"/>
        <v>1.4270270306752062</v>
      </c>
      <c r="G119" s="27"/>
      <c r="I119" s="26">
        <f t="shared" ca="1" si="12"/>
        <v>44.044942330341343</v>
      </c>
      <c r="J119" s="28">
        <f t="shared" ca="1" si="12"/>
        <v>36382.58605948832</v>
      </c>
      <c r="K119" s="29">
        <f t="shared" ca="1" si="12"/>
        <v>1.1341668503588664</v>
      </c>
      <c r="L119" s="30">
        <f t="shared" ca="1" si="13"/>
        <v>2.7366357551777103</v>
      </c>
      <c r="M119" s="31">
        <f t="shared" ca="1" si="14"/>
        <v>30205.731014369143</v>
      </c>
      <c r="N119" s="26">
        <f t="shared" ca="1" si="14"/>
        <v>1.5219940587041707</v>
      </c>
      <c r="O119" s="32">
        <f t="shared" ca="1" si="15"/>
        <v>2.8524037392778627</v>
      </c>
    </row>
    <row r="120" spans="2:15">
      <c r="B120">
        <f t="shared" ca="1" si="9"/>
        <v>1.3385808771804004</v>
      </c>
      <c r="C120">
        <f t="shared" ca="1" si="9"/>
        <v>-0.22748874522258641</v>
      </c>
      <c r="D120">
        <f t="shared" ca="1" si="8"/>
        <v>0.77454715479566827</v>
      </c>
      <c r="E120" s="26">
        <f t="shared" ca="1" si="10"/>
        <v>3.7692904385902004</v>
      </c>
      <c r="F120" s="26">
        <f t="shared" ca="1" si="11"/>
        <v>1.5239275447673069</v>
      </c>
      <c r="G120" s="27"/>
      <c r="I120" s="26">
        <f t="shared" ca="1" si="12"/>
        <v>29.039549363513743</v>
      </c>
      <c r="J120" s="28">
        <f t="shared" ca="1" si="12"/>
        <v>28913.761448199981</v>
      </c>
      <c r="K120" s="29">
        <f t="shared" ca="1" si="12"/>
        <v>1.3611230083271451</v>
      </c>
      <c r="L120" s="30">
        <f t="shared" ca="1" si="13"/>
        <v>2.2007656111870091</v>
      </c>
      <c r="M120" s="31">
        <f t="shared" ca="1" si="14"/>
        <v>31415.568573546367</v>
      </c>
      <c r="N120" s="26">
        <f t="shared" ca="1" si="14"/>
        <v>1.2051468280237656</v>
      </c>
      <c r="O120" s="32">
        <f t="shared" ca="1" si="15"/>
        <v>2.1174407823981163</v>
      </c>
    </row>
    <row r="121" spans="2:15">
      <c r="B121">
        <f t="shared" ca="1" si="9"/>
        <v>0.13421059422301271</v>
      </c>
      <c r="C121">
        <f t="shared" ca="1" si="9"/>
        <v>0.99908831418609145</v>
      </c>
      <c r="D121">
        <f t="shared" ca="1" si="8"/>
        <v>0.80743918491145927</v>
      </c>
      <c r="E121" s="26">
        <f t="shared" ca="1" si="10"/>
        <v>3.1671052971115063</v>
      </c>
      <c r="F121" s="26">
        <f t="shared" ca="1" si="11"/>
        <v>1.5291902695858335</v>
      </c>
      <c r="G121" s="27"/>
      <c r="I121" s="26">
        <f t="shared" ca="1" si="12"/>
        <v>42.757477024840419</v>
      </c>
      <c r="J121" s="28">
        <f t="shared" ca="1" si="12"/>
        <v>28355.259116454985</v>
      </c>
      <c r="K121" s="29">
        <f t="shared" ca="1" si="12"/>
        <v>1.6316791093724272</v>
      </c>
      <c r="L121" s="30">
        <f t="shared" ca="1" si="13"/>
        <v>2.8440784495776481</v>
      </c>
      <c r="M121" s="31">
        <f t="shared" ca="1" si="14"/>
        <v>32465.317120156917</v>
      </c>
      <c r="N121" s="26">
        <f t="shared" ca="1" si="14"/>
        <v>1.4669544458159121</v>
      </c>
      <c r="O121" s="32">
        <f t="shared" ca="1" si="15"/>
        <v>2.8550894966851796</v>
      </c>
    </row>
    <row r="122" spans="2:15">
      <c r="B122">
        <f t="shared" ca="1" si="9"/>
        <v>0.76708633542176019</v>
      </c>
      <c r="C122">
        <f t="shared" ca="1" si="9"/>
        <v>0.76654783189554243</v>
      </c>
      <c r="D122">
        <f t="shared" ca="1" si="8"/>
        <v>1.0843850826489034</v>
      </c>
      <c r="E122" s="26">
        <f t="shared" ca="1" si="10"/>
        <v>3.4835431677108804</v>
      </c>
      <c r="F122" s="26">
        <f t="shared" ca="1" si="11"/>
        <v>1.5735016132238244</v>
      </c>
      <c r="G122" s="27"/>
      <c r="I122" s="26">
        <f t="shared" ca="1" si="12"/>
        <v>22.601079166656628</v>
      </c>
      <c r="J122" s="28">
        <f t="shared" ca="1" si="12"/>
        <v>34243.390931018424</v>
      </c>
      <c r="K122" s="29">
        <f t="shared" ca="1" si="12"/>
        <v>1.5048651146995444</v>
      </c>
      <c r="L122" s="30">
        <f t="shared" ca="1" si="13"/>
        <v>2.2788027040662633</v>
      </c>
      <c r="M122" s="31">
        <f t="shared" ca="1" si="14"/>
        <v>31205.88539091283</v>
      </c>
      <c r="N122" s="26">
        <f t="shared" ca="1" si="14"/>
        <v>1.5306324204395871</v>
      </c>
      <c r="O122" s="32">
        <f t="shared" ca="1" si="15"/>
        <v>2.2359191066252215</v>
      </c>
    </row>
    <row r="123" spans="2:15">
      <c r="B123">
        <f t="shared" ca="1" si="9"/>
        <v>-0.66257064327326942</v>
      </c>
      <c r="C123">
        <f t="shared" ca="1" si="9"/>
        <v>9.4032974680716225E-2</v>
      </c>
      <c r="D123">
        <f t="shared" ca="1" si="8"/>
        <v>-0.39664647443075685</v>
      </c>
      <c r="E123" s="26">
        <f t="shared" ca="1" si="10"/>
        <v>2.7687146783633656</v>
      </c>
      <c r="F123" s="26">
        <f t="shared" ca="1" si="11"/>
        <v>1.3365365640910789</v>
      </c>
      <c r="G123" s="27"/>
      <c r="I123" s="26">
        <f t="shared" ca="1" si="12"/>
        <v>61.577913670235418</v>
      </c>
      <c r="J123" s="28">
        <f t="shared" ca="1" si="12"/>
        <v>35821.343773342684</v>
      </c>
      <c r="K123" s="29">
        <f t="shared" ca="1" si="12"/>
        <v>1.4183829093855169</v>
      </c>
      <c r="L123" s="30">
        <f t="shared" ca="1" si="13"/>
        <v>3.6241865238122379</v>
      </c>
      <c r="M123" s="31">
        <f t="shared" ca="1" si="14"/>
        <v>27709.519285809183</v>
      </c>
      <c r="N123" s="26">
        <f t="shared" ca="1" si="14"/>
        <v>1.6622461198591703</v>
      </c>
      <c r="O123" s="32">
        <f t="shared" ca="1" si="15"/>
        <v>3.3685405062844511</v>
      </c>
    </row>
    <row r="124" spans="2:15">
      <c r="B124">
        <f t="shared" ca="1" si="9"/>
        <v>-0.82077674686737812</v>
      </c>
      <c r="C124">
        <f t="shared" ca="1" si="9"/>
        <v>0.67238708029177396</v>
      </c>
      <c r="D124">
        <f t="shared" ca="1" si="8"/>
        <v>-9.4363301789104737E-2</v>
      </c>
      <c r="E124" s="26">
        <f t="shared" ca="1" si="10"/>
        <v>2.689611626566311</v>
      </c>
      <c r="F124" s="26">
        <f t="shared" ca="1" si="11"/>
        <v>1.3849018717137431</v>
      </c>
      <c r="G124" s="27"/>
      <c r="I124" s="26">
        <f t="shared" ca="1" si="12"/>
        <v>46.663005653634336</v>
      </c>
      <c r="J124" s="28">
        <f t="shared" ca="1" si="12"/>
        <v>32450.844655970115</v>
      </c>
      <c r="K124" s="29">
        <f t="shared" ca="1" si="12"/>
        <v>1.8106927725816402</v>
      </c>
      <c r="L124" s="30">
        <f t="shared" ca="1" si="13"/>
        <v>3.3249467202283833</v>
      </c>
      <c r="M124" s="31">
        <f t="shared" ca="1" si="14"/>
        <v>29098.301021276617</v>
      </c>
      <c r="N124" s="26">
        <f t="shared" ca="1" si="14"/>
        <v>1.6483363902078698</v>
      </c>
      <c r="O124" s="32">
        <f t="shared" ca="1" si="15"/>
        <v>3.0061505752748543</v>
      </c>
    </row>
    <row r="125" spans="2:15">
      <c r="B125">
        <f t="shared" ca="1" si="9"/>
        <v>0.42926836798063367</v>
      </c>
      <c r="C125">
        <f t="shared" ca="1" si="9"/>
        <v>0.3507241287566083</v>
      </c>
      <c r="D125">
        <f t="shared" ca="1" si="8"/>
        <v>0.55095498395428</v>
      </c>
      <c r="E125" s="26">
        <f t="shared" ca="1" si="10"/>
        <v>3.3146341839903171</v>
      </c>
      <c r="F125" s="26">
        <f t="shared" ca="1" si="11"/>
        <v>1.4881527974326847</v>
      </c>
      <c r="G125" s="27"/>
      <c r="I125" s="26">
        <f t="shared" ca="1" si="12"/>
        <v>51.737934904108471</v>
      </c>
      <c r="J125" s="28">
        <f t="shared" ca="1" si="12"/>
        <v>34414.600586933986</v>
      </c>
      <c r="K125" s="29">
        <f t="shared" ca="1" si="12"/>
        <v>1.7816371138491691</v>
      </c>
      <c r="L125" s="30">
        <f t="shared" ca="1" si="13"/>
        <v>3.562177478766853</v>
      </c>
      <c r="M125" s="31">
        <f t="shared" ca="1" si="14"/>
        <v>33178.20456736895</v>
      </c>
      <c r="N125" s="26">
        <f t="shared" ca="1" si="14"/>
        <v>1.3350211229591995</v>
      </c>
      <c r="O125" s="32">
        <f t="shared" ca="1" si="15"/>
        <v>3.0515929111009283</v>
      </c>
    </row>
    <row r="126" spans="2:15">
      <c r="B126">
        <f t="shared" ca="1" si="9"/>
        <v>0.60490959538539713</v>
      </c>
      <c r="C126">
        <f t="shared" ca="1" si="9"/>
        <v>-0.556656241240432</v>
      </c>
      <c r="D126">
        <f t="shared" ca="1" si="8"/>
        <v>2.5904646157755173E-2</v>
      </c>
      <c r="E126" s="26">
        <f t="shared" ca="1" si="10"/>
        <v>3.4024547976926987</v>
      </c>
      <c r="F126" s="26">
        <f t="shared" ca="1" si="11"/>
        <v>1.4041447433852408</v>
      </c>
      <c r="G126" s="27"/>
      <c r="I126" s="26">
        <f t="shared" ca="1" si="12"/>
        <v>52.92616334927105</v>
      </c>
      <c r="J126" s="28">
        <f t="shared" ca="1" si="12"/>
        <v>39465.697315004865</v>
      </c>
      <c r="K126" s="29">
        <f t="shared" ca="1" si="12"/>
        <v>1.5699816076554347</v>
      </c>
      <c r="L126" s="30">
        <f t="shared" ca="1" si="13"/>
        <v>3.6587495504422702</v>
      </c>
      <c r="M126" s="31">
        <f t="shared" ca="1" si="14"/>
        <v>30345.901951898046</v>
      </c>
      <c r="N126" s="26">
        <f t="shared" ca="1" si="14"/>
        <v>1.2725643488295728</v>
      </c>
      <c r="O126" s="32">
        <f t="shared" ca="1" si="15"/>
        <v>2.8786565125166921</v>
      </c>
    </row>
    <row r="127" spans="2:15">
      <c r="B127">
        <f t="shared" ca="1" si="9"/>
        <v>1.8220189695558211</v>
      </c>
      <c r="C127">
        <f t="shared" ca="1" si="9"/>
        <v>-6.3363138032310681E-2</v>
      </c>
      <c r="D127">
        <f t="shared" ca="1" si="8"/>
        <v>1.2301629471625117</v>
      </c>
      <c r="E127" s="26">
        <f t="shared" ca="1" si="10"/>
        <v>4.0110094847779107</v>
      </c>
      <c r="F127" s="26">
        <f t="shared" ca="1" si="11"/>
        <v>1.5968260715460019</v>
      </c>
      <c r="G127" s="27"/>
      <c r="I127" s="26">
        <f t="shared" ca="1" si="12"/>
        <v>48.656846583300343</v>
      </c>
      <c r="J127" s="28">
        <f t="shared" ca="1" si="12"/>
        <v>37674.143000851072</v>
      </c>
      <c r="K127" s="29">
        <f t="shared" ca="1" si="12"/>
        <v>1.9807092380050344</v>
      </c>
      <c r="L127" s="30">
        <f t="shared" ca="1" si="13"/>
        <v>3.8138142341547634</v>
      </c>
      <c r="M127" s="31">
        <f t="shared" ca="1" si="14"/>
        <v>22465.039055164729</v>
      </c>
      <c r="N127" s="26">
        <f t="shared" ca="1" si="14"/>
        <v>1.340528535930511</v>
      </c>
      <c r="O127" s="32">
        <f t="shared" ca="1" si="15"/>
        <v>2.4336064947255118</v>
      </c>
    </row>
    <row r="128" spans="2:15">
      <c r="B128">
        <f t="shared" ca="1" si="9"/>
        <v>-1.6851991823520813</v>
      </c>
      <c r="C128">
        <f t="shared" ca="1" si="9"/>
        <v>-0.24628480162137331</v>
      </c>
      <c r="D128">
        <f t="shared" ca="1" si="8"/>
        <v>-1.355521956028148</v>
      </c>
      <c r="E128" s="26">
        <f t="shared" ca="1" si="10"/>
        <v>2.2574004088239592</v>
      </c>
      <c r="F128" s="26">
        <f t="shared" ca="1" si="11"/>
        <v>1.1831164870354962</v>
      </c>
      <c r="G128" s="27"/>
      <c r="I128" s="26">
        <f t="shared" ca="1" si="12"/>
        <v>40.189675533347305</v>
      </c>
      <c r="J128" s="28">
        <f t="shared" ca="1" si="12"/>
        <v>30565.14776442288</v>
      </c>
      <c r="K128" s="29">
        <f t="shared" ca="1" si="12"/>
        <v>1.488062999971187</v>
      </c>
      <c r="L128" s="30">
        <f t="shared" ca="1" si="13"/>
        <v>2.7164663712521584</v>
      </c>
      <c r="M128" s="31">
        <f t="shared" ca="1" si="14"/>
        <v>27904.169973951302</v>
      </c>
      <c r="N128" s="26">
        <f t="shared" ca="1" si="14"/>
        <v>1.3452817522847873</v>
      </c>
      <c r="O128" s="32">
        <f t="shared" ca="1" si="15"/>
        <v>2.4667412895652623</v>
      </c>
    </row>
    <row r="129" spans="2:15">
      <c r="B129">
        <f t="shared" ca="1" si="9"/>
        <v>-0.36303328605576796</v>
      </c>
      <c r="C129">
        <f t="shared" ca="1" si="9"/>
        <v>-0.78477315322022889</v>
      </c>
      <c r="D129">
        <f t="shared" ca="1" si="8"/>
        <v>-0.81456343087545324</v>
      </c>
      <c r="E129" s="26">
        <f t="shared" ca="1" si="10"/>
        <v>2.918483356972116</v>
      </c>
      <c r="F129" s="26">
        <f t="shared" ca="1" si="11"/>
        <v>1.2696698510599274</v>
      </c>
      <c r="G129" s="27"/>
      <c r="I129" s="26">
        <f t="shared" ca="1" si="12"/>
        <v>34.892352860509526</v>
      </c>
      <c r="J129" s="28">
        <f t="shared" ca="1" si="12"/>
        <v>36528.254424295177</v>
      </c>
      <c r="K129" s="29">
        <f t="shared" ca="1" si="12"/>
        <v>1.3553636212735005</v>
      </c>
      <c r="L129" s="30">
        <f t="shared" ca="1" si="13"/>
        <v>2.6299203640244762</v>
      </c>
      <c r="M129" s="31">
        <f t="shared" ca="1" si="14"/>
        <v>25024.386648818549</v>
      </c>
      <c r="N129" s="26">
        <f t="shared" ca="1" si="14"/>
        <v>1.0686716786921795</v>
      </c>
      <c r="O129" s="32">
        <f t="shared" ca="1" si="15"/>
        <v>1.9418314077605796</v>
      </c>
    </row>
    <row r="130" spans="2:15">
      <c r="B130">
        <f t="shared" ca="1" si="9"/>
        <v>1.1045450255618867</v>
      </c>
      <c r="C130">
        <f t="shared" ca="1" si="9"/>
        <v>0.20000029251055426</v>
      </c>
      <c r="D130">
        <f t="shared" ca="1" si="8"/>
        <v>0.91601029535849643</v>
      </c>
      <c r="E130" s="26">
        <f t="shared" ca="1" si="10"/>
        <v>3.6522725127809434</v>
      </c>
      <c r="F130" s="26">
        <f t="shared" ca="1" si="11"/>
        <v>1.5465616472573593</v>
      </c>
      <c r="G130" s="27"/>
      <c r="I130" s="26">
        <f t="shared" ca="1" si="12"/>
        <v>22.873980173042728</v>
      </c>
      <c r="J130" s="28">
        <f t="shared" ca="1" si="12"/>
        <v>30446.176473725369</v>
      </c>
      <c r="K130" s="29">
        <f t="shared" ca="1" si="12"/>
        <v>1.2660186878925608</v>
      </c>
      <c r="L130" s="30">
        <f t="shared" ca="1" si="13"/>
        <v>1.962443924897515</v>
      </c>
      <c r="M130" s="31">
        <f t="shared" ca="1" si="14"/>
        <v>31215.557691029619</v>
      </c>
      <c r="N130" s="26">
        <f t="shared" ca="1" si="14"/>
        <v>1.4102187480939525</v>
      </c>
      <c r="O130" s="32">
        <f t="shared" ca="1" si="15"/>
        <v>2.1242427958090353</v>
      </c>
    </row>
    <row r="131" spans="2:15">
      <c r="B131">
        <f t="shared" ca="1" si="9"/>
        <v>-0.58503968174449672</v>
      </c>
      <c r="C131">
        <f t="shared" ca="1" si="9"/>
        <v>0.44350523958917237</v>
      </c>
      <c r="D131">
        <f t="shared" ca="1" si="8"/>
        <v>-9.2801684600165357E-2</v>
      </c>
      <c r="E131" s="26">
        <f t="shared" ca="1" si="10"/>
        <v>2.8074801591277518</v>
      </c>
      <c r="F131" s="26">
        <f t="shared" ca="1" si="11"/>
        <v>1.3851517304639736</v>
      </c>
      <c r="G131" s="27"/>
      <c r="I131" s="26">
        <f t="shared" ca="1" si="12"/>
        <v>34.180201828318218</v>
      </c>
      <c r="J131" s="28">
        <f t="shared" ca="1" si="12"/>
        <v>38828.345353678284</v>
      </c>
      <c r="K131" s="29">
        <f t="shared" ca="1" si="12"/>
        <v>1.7365500241689071</v>
      </c>
      <c r="L131" s="30">
        <f t="shared" ca="1" si="13"/>
        <v>3.0637107050172725</v>
      </c>
      <c r="M131" s="31">
        <f t="shared" ca="1" si="14"/>
        <v>21158.540597824081</v>
      </c>
      <c r="N131" s="26">
        <f t="shared" ca="1" si="14"/>
        <v>1.4926535045117897</v>
      </c>
      <c r="O131" s="32">
        <f t="shared" ca="1" si="15"/>
        <v>2.2158566925380816</v>
      </c>
    </row>
    <row r="132" spans="2:15">
      <c r="B132">
        <f t="shared" ca="1" si="9"/>
        <v>1.3944066634512671</v>
      </c>
      <c r="C132">
        <f t="shared" ca="1" si="9"/>
        <v>0.64946601556886951</v>
      </c>
      <c r="D132">
        <f t="shared" ca="1" si="8"/>
        <v>1.4398961711114846</v>
      </c>
      <c r="E132" s="26">
        <f t="shared" ca="1" si="10"/>
        <v>3.7972033317256337</v>
      </c>
      <c r="F132" s="26">
        <f t="shared" ca="1" si="11"/>
        <v>1.6303833873778375</v>
      </c>
      <c r="G132" s="27"/>
      <c r="I132" s="26">
        <f t="shared" ca="1" si="12"/>
        <v>41.380904610802631</v>
      </c>
      <c r="J132" s="28">
        <f t="shared" ca="1" si="12"/>
        <v>31704.309376183672</v>
      </c>
      <c r="K132" s="29">
        <f t="shared" ca="1" si="12"/>
        <v>1.5038748612193349</v>
      </c>
      <c r="L132" s="30">
        <f t="shared" ca="1" si="13"/>
        <v>2.8158278632665668</v>
      </c>
      <c r="M132" s="31">
        <f t="shared" ca="1" si="14"/>
        <v>28673.156630576552</v>
      </c>
      <c r="N132" s="26">
        <f t="shared" ca="1" si="14"/>
        <v>1.3187124008877618</v>
      </c>
      <c r="O132" s="32">
        <f t="shared" ca="1" si="15"/>
        <v>2.5052335603082527</v>
      </c>
    </row>
    <row r="133" spans="2:15">
      <c r="B133">
        <f t="shared" ca="1" si="9"/>
        <v>-0.71088786891533751</v>
      </c>
      <c r="C133">
        <f t="shared" ca="1" si="9"/>
        <v>-0.2560693514176936</v>
      </c>
      <c r="D133">
        <f t="shared" ca="1" si="8"/>
        <v>-0.68049160283002086</v>
      </c>
      <c r="E133" s="26">
        <f t="shared" ca="1" si="10"/>
        <v>2.7445560655423313</v>
      </c>
      <c r="F133" s="26">
        <f t="shared" ca="1" si="11"/>
        <v>1.2911213435471967</v>
      </c>
      <c r="G133" s="27"/>
      <c r="I133" s="26">
        <f t="shared" ca="1" si="12"/>
        <v>36.505376511509269</v>
      </c>
      <c r="J133" s="28">
        <f t="shared" ca="1" si="12"/>
        <v>32221.291443890004</v>
      </c>
      <c r="K133" s="29">
        <f t="shared" ca="1" si="12"/>
        <v>1.4228476891673225</v>
      </c>
      <c r="L133" s="30">
        <f t="shared" ca="1" si="13"/>
        <v>2.5990980650135995</v>
      </c>
      <c r="M133" s="31">
        <f t="shared" ca="1" si="14"/>
        <v>31431.265262542307</v>
      </c>
      <c r="N133" s="26">
        <f t="shared" ca="1" si="14"/>
        <v>1.3581853222577955</v>
      </c>
      <c r="O133" s="32">
        <f t="shared" ca="1" si="15"/>
        <v>2.5055954949000245</v>
      </c>
    </row>
    <row r="134" spans="2:15">
      <c r="B134">
        <f t="shared" ca="1" si="9"/>
        <v>0.10661852441212834</v>
      </c>
      <c r="C134">
        <f t="shared" ca="1" si="9"/>
        <v>0.4560906533561121</v>
      </c>
      <c r="D134">
        <f t="shared" ca="1" si="8"/>
        <v>0.40034684287549194</v>
      </c>
      <c r="E134" s="26">
        <f t="shared" ca="1" si="10"/>
        <v>3.1533092622060641</v>
      </c>
      <c r="F134" s="26">
        <f t="shared" ca="1" si="11"/>
        <v>1.4640554948600786</v>
      </c>
      <c r="G134" s="27"/>
      <c r="I134" s="26">
        <f t="shared" ca="1" si="12"/>
        <v>28.083824172369102</v>
      </c>
      <c r="J134" s="28">
        <f t="shared" ca="1" si="12"/>
        <v>27022.447400519257</v>
      </c>
      <c r="K134" s="29">
        <f t="shared" ca="1" si="12"/>
        <v>1.5467595943330821</v>
      </c>
      <c r="L134" s="30">
        <f t="shared" ca="1" si="13"/>
        <v>2.3056532558363574</v>
      </c>
      <c r="M134" s="31">
        <f t="shared" ca="1" si="14"/>
        <v>32416.381079569008</v>
      </c>
      <c r="N134" s="26">
        <f t="shared" ca="1" si="14"/>
        <v>1.598102454090736</v>
      </c>
      <c r="O134" s="32">
        <f t="shared" ca="1" si="15"/>
        <v>2.5084784006338645</v>
      </c>
    </row>
    <row r="135" spans="2:15">
      <c r="B135">
        <f t="shared" ca="1" si="9"/>
        <v>-4.5911134312485814E-2</v>
      </c>
      <c r="C135">
        <f t="shared" ca="1" si="9"/>
        <v>-1.5017584960261208</v>
      </c>
      <c r="D135">
        <f t="shared" ca="1" si="8"/>
        <v>-1.1046078756514095</v>
      </c>
      <c r="E135" s="26">
        <f t="shared" ca="1" si="10"/>
        <v>3.0770444328437572</v>
      </c>
      <c r="F135" s="26">
        <f t="shared" ca="1" si="11"/>
        <v>1.2232627398957745</v>
      </c>
      <c r="G135" s="27"/>
      <c r="I135" s="26">
        <f t="shared" ca="1" si="12"/>
        <v>46.780077936112733</v>
      </c>
      <c r="J135" s="28">
        <f t="shared" ca="1" si="12"/>
        <v>32289.574132220969</v>
      </c>
      <c r="K135" s="29">
        <f t="shared" ca="1" si="12"/>
        <v>1.7201773736814148</v>
      </c>
      <c r="L135" s="30">
        <f t="shared" ca="1" si="13"/>
        <v>3.2306861681106014</v>
      </c>
      <c r="M135" s="31">
        <f t="shared" ca="1" si="14"/>
        <v>32089.133684578876</v>
      </c>
      <c r="N135" s="26">
        <f t="shared" ca="1" si="14"/>
        <v>1.6596289770115245</v>
      </c>
      <c r="O135" s="32">
        <f t="shared" ca="1" si="15"/>
        <v>3.1607611516784644</v>
      </c>
    </row>
    <row r="136" spans="2:15">
      <c r="B136">
        <f t="shared" ca="1" si="9"/>
        <v>-1.6524477839674574</v>
      </c>
      <c r="C136">
        <f t="shared" ca="1" si="9"/>
        <v>-1.0331701455047548</v>
      </c>
      <c r="D136">
        <f t="shared" ca="1" si="8"/>
        <v>-1.8945445136401611</v>
      </c>
      <c r="E136" s="26">
        <f t="shared" ca="1" si="10"/>
        <v>2.2737761080162713</v>
      </c>
      <c r="F136" s="26">
        <f t="shared" ca="1" si="11"/>
        <v>1.096872877817574</v>
      </c>
      <c r="G136" s="27"/>
      <c r="I136" s="26">
        <f t="shared" ca="1" si="12"/>
        <v>45.476277851095645</v>
      </c>
      <c r="J136" s="28">
        <f t="shared" ca="1" si="12"/>
        <v>22832.112244743228</v>
      </c>
      <c r="K136" s="29">
        <f t="shared" ca="1" si="12"/>
        <v>1.6040877397359588</v>
      </c>
      <c r="L136" s="30">
        <f t="shared" ca="1" si="13"/>
        <v>2.642407220105305</v>
      </c>
      <c r="M136" s="31">
        <f t="shared" ca="1" si="14"/>
        <v>27264.8906557255</v>
      </c>
      <c r="N136" s="26">
        <f t="shared" ca="1" si="14"/>
        <v>1.406492715099823</v>
      </c>
      <c r="O136" s="32">
        <f t="shared" ca="1" si="15"/>
        <v>2.6463984581393372</v>
      </c>
    </row>
    <row r="137" spans="2:15">
      <c r="B137">
        <f t="shared" ca="1" si="9"/>
        <v>1.0219359571364496E-2</v>
      </c>
      <c r="C137">
        <f t="shared" ca="1" si="9"/>
        <v>-0.31847820307300234</v>
      </c>
      <c r="D137">
        <f t="shared" ca="1" si="8"/>
        <v>-0.220285377629723</v>
      </c>
      <c r="E137" s="26">
        <f t="shared" ca="1" si="10"/>
        <v>3.1051096797856825</v>
      </c>
      <c r="F137" s="26">
        <f t="shared" ca="1" si="11"/>
        <v>1.3647543395792443</v>
      </c>
      <c r="G137" s="27"/>
      <c r="I137" s="26">
        <f t="shared" ca="1" si="12"/>
        <v>40.630576213893292</v>
      </c>
      <c r="J137" s="28">
        <f t="shared" ca="1" si="12"/>
        <v>28901.911310117503</v>
      </c>
      <c r="K137" s="29">
        <f t="shared" ca="1" si="12"/>
        <v>1.334077198235645</v>
      </c>
      <c r="L137" s="30">
        <f t="shared" ca="1" si="13"/>
        <v>2.5083785084485584</v>
      </c>
      <c r="M137" s="31">
        <f t="shared" ca="1" si="14"/>
        <v>29436.675999977353</v>
      </c>
      <c r="N137" s="26">
        <f t="shared" ca="1" si="14"/>
        <v>1.6220743391834567</v>
      </c>
      <c r="O137" s="32">
        <f t="shared" ca="1" si="15"/>
        <v>2.8181034468842201</v>
      </c>
    </row>
    <row r="138" spans="2:15">
      <c r="B138">
        <f t="shared" ca="1" si="9"/>
        <v>-0.73449314470599036</v>
      </c>
      <c r="C138">
        <f t="shared" ca="1" si="9"/>
        <v>-0.64059045119898084</v>
      </c>
      <c r="D138">
        <f t="shared" ca="1" si="8"/>
        <v>-0.97161828721874255</v>
      </c>
      <c r="E138" s="26">
        <f t="shared" ca="1" si="10"/>
        <v>2.7327534276470047</v>
      </c>
      <c r="F138" s="26">
        <f t="shared" ca="1" si="11"/>
        <v>1.2445410740450011</v>
      </c>
      <c r="G138" s="27"/>
      <c r="I138" s="26">
        <f t="shared" ca="1" si="12"/>
        <v>27.550530976490911</v>
      </c>
      <c r="J138" s="28">
        <f t="shared" ca="1" si="12"/>
        <v>37752.650667260394</v>
      </c>
      <c r="K138" s="29">
        <f t="shared" ca="1" si="12"/>
        <v>1.7042082373921397</v>
      </c>
      <c r="L138" s="30">
        <f t="shared" ca="1" si="13"/>
        <v>2.7443138090451376</v>
      </c>
      <c r="M138" s="31">
        <f t="shared" ca="1" si="14"/>
        <v>26870.449699206743</v>
      </c>
      <c r="N138" s="26">
        <f t="shared" ca="1" si="14"/>
        <v>1.4514919123654033</v>
      </c>
      <c r="O138" s="32">
        <f t="shared" ca="1" si="15"/>
        <v>2.1917870691556396</v>
      </c>
    </row>
    <row r="139" spans="2:15">
      <c r="B139">
        <f t="shared" ca="1" si="9"/>
        <v>1.2049908175632726</v>
      </c>
      <c r="C139">
        <f t="shared" ca="1" si="9"/>
        <v>-1.6298496869983983</v>
      </c>
      <c r="D139">
        <f t="shared" ca="1" si="8"/>
        <v>-0.32045191660391181</v>
      </c>
      <c r="E139" s="26">
        <f t="shared" ca="1" si="10"/>
        <v>3.7024954087816364</v>
      </c>
      <c r="F139" s="26">
        <f t="shared" ca="1" si="11"/>
        <v>1.3487276933433741</v>
      </c>
      <c r="G139" s="27"/>
      <c r="I139" s="26">
        <f t="shared" ca="1" si="12"/>
        <v>66.031944576791958</v>
      </c>
      <c r="J139" s="28">
        <f t="shared" ca="1" si="12"/>
        <v>31256.098520491541</v>
      </c>
      <c r="K139" s="29">
        <f t="shared" ca="1" si="12"/>
        <v>1.0768106574965883</v>
      </c>
      <c r="L139" s="30">
        <f t="shared" ca="1" si="13"/>
        <v>3.1407116226884346</v>
      </c>
      <c r="M139" s="31">
        <f t="shared" ca="1" si="14"/>
        <v>30934.097232825832</v>
      </c>
      <c r="N139" s="26">
        <f t="shared" ca="1" si="14"/>
        <v>1.6066684337305346</v>
      </c>
      <c r="O139" s="32">
        <f t="shared" ca="1" si="15"/>
        <v>3.6493070277415836</v>
      </c>
    </row>
    <row r="140" spans="2:15">
      <c r="B140">
        <f t="shared" ca="1" si="9"/>
        <v>-0.14131057697751281</v>
      </c>
      <c r="C140">
        <f t="shared" ca="1" si="9"/>
        <v>0.53658374653643004</v>
      </c>
      <c r="D140">
        <f t="shared" ca="1" si="8"/>
        <v>0.28428003829667026</v>
      </c>
      <c r="E140" s="26">
        <f t="shared" ca="1" si="10"/>
        <v>3.0293447115112437</v>
      </c>
      <c r="F140" s="26">
        <f t="shared" ca="1" si="11"/>
        <v>1.4454848061274672</v>
      </c>
      <c r="G140" s="27"/>
      <c r="I140" s="26">
        <f t="shared" ca="1" si="12"/>
        <v>53.952604357482556</v>
      </c>
      <c r="J140" s="28">
        <f t="shared" ca="1" si="12"/>
        <v>33852.062224124915</v>
      </c>
      <c r="K140" s="29">
        <f t="shared" ca="1" si="12"/>
        <v>1.4667798210797023</v>
      </c>
      <c r="L140" s="30">
        <f t="shared" ca="1" si="13"/>
        <v>3.2931867409427946</v>
      </c>
      <c r="M140" s="31">
        <f t="shared" ca="1" si="14"/>
        <v>31574.705469265537</v>
      </c>
      <c r="N140" s="26">
        <f t="shared" ca="1" si="14"/>
        <v>1.5843608667146631</v>
      </c>
      <c r="O140" s="32">
        <f t="shared" ca="1" si="15"/>
        <v>3.2878984586019873</v>
      </c>
    </row>
    <row r="141" spans="2:15">
      <c r="B141">
        <f t="shared" ca="1" si="9"/>
        <v>0.96844295120311985</v>
      </c>
      <c r="C141">
        <f t="shared" ca="1" si="9"/>
        <v>1.1213159257254202</v>
      </c>
      <c r="D141">
        <f t="shared" ca="1" si="8"/>
        <v>1.4786898087775198</v>
      </c>
      <c r="E141" s="26">
        <f t="shared" ca="1" si="10"/>
        <v>3.5842214756015602</v>
      </c>
      <c r="F141" s="26">
        <f t="shared" ca="1" si="11"/>
        <v>1.6365903694044031</v>
      </c>
      <c r="G141" s="27"/>
      <c r="I141" s="26">
        <f t="shared" ca="1" si="12"/>
        <v>35.805781794623044</v>
      </c>
      <c r="J141" s="28">
        <f t="shared" ca="1" si="12"/>
        <v>35077.111359125047</v>
      </c>
      <c r="K141" s="29">
        <f t="shared" ca="1" si="12"/>
        <v>1.7363943267467676</v>
      </c>
      <c r="L141" s="30">
        <f t="shared" ca="1" si="13"/>
        <v>2.9923577220572923</v>
      </c>
      <c r="M141" s="31">
        <f t="shared" ca="1" si="14"/>
        <v>30680.92213761566</v>
      </c>
      <c r="N141" s="26">
        <f t="shared" ca="1" si="14"/>
        <v>1.2856773809366284</v>
      </c>
      <c r="O141" s="32">
        <f t="shared" ca="1" si="15"/>
        <v>2.3842317842539145</v>
      </c>
    </row>
    <row r="142" spans="2:15">
      <c r="B142">
        <f t="shared" ca="1" si="9"/>
        <v>-0.54034529216907168</v>
      </c>
      <c r="C142">
        <f t="shared" ca="1" si="9"/>
        <v>0.86087793922869393</v>
      </c>
      <c r="D142">
        <f t="shared" ca="1" si="8"/>
        <v>0.23654811435296774</v>
      </c>
      <c r="E142" s="26">
        <f t="shared" ca="1" si="10"/>
        <v>2.8298273539154644</v>
      </c>
      <c r="F142" s="26">
        <f t="shared" ca="1" si="11"/>
        <v>1.4378476982964747</v>
      </c>
      <c r="G142" s="27"/>
      <c r="I142" s="26">
        <f t="shared" ca="1" si="12"/>
        <v>30.087059993278537</v>
      </c>
      <c r="J142" s="28">
        <f t="shared" ca="1" si="12"/>
        <v>36503.806950465892</v>
      </c>
      <c r="K142" s="29">
        <f t="shared" ca="1" si="12"/>
        <v>1.5708727372557194</v>
      </c>
      <c r="L142" s="30">
        <f t="shared" ca="1" si="13"/>
        <v>2.6691649669574447</v>
      </c>
      <c r="M142" s="31">
        <f t="shared" ca="1" si="14"/>
        <v>29669.974976347781</v>
      </c>
      <c r="N142" s="26">
        <f t="shared" ca="1" si="14"/>
        <v>1.6971973773821203</v>
      </c>
      <c r="O142" s="32">
        <f t="shared" ca="1" si="15"/>
        <v>2.5898796944945688</v>
      </c>
    </row>
    <row r="143" spans="2:15">
      <c r="B143">
        <f t="shared" ca="1" si="9"/>
        <v>1.4303502894204363</v>
      </c>
      <c r="C143">
        <f t="shared" ca="1" si="9"/>
        <v>-0.71160195466090415</v>
      </c>
      <c r="D143">
        <f t="shared" ca="1" si="8"/>
        <v>0.49305975971210114</v>
      </c>
      <c r="E143" s="26">
        <f t="shared" ca="1" si="10"/>
        <v>3.815175144710218</v>
      </c>
      <c r="F143" s="26">
        <f t="shared" ca="1" si="11"/>
        <v>1.4788895615539361</v>
      </c>
      <c r="G143" s="27"/>
      <c r="I143" s="26">
        <f t="shared" ca="1" si="12"/>
        <v>54.225916782438958</v>
      </c>
      <c r="J143" s="28">
        <f t="shared" ca="1" si="12"/>
        <v>36472.659741045994</v>
      </c>
      <c r="K143" s="29">
        <f t="shared" ca="1" si="12"/>
        <v>1.9762669782368207</v>
      </c>
      <c r="L143" s="30">
        <f t="shared" ca="1" si="13"/>
        <v>3.9540303901889926</v>
      </c>
      <c r="M143" s="31">
        <f t="shared" ca="1" si="14"/>
        <v>30226.919932931509</v>
      </c>
      <c r="N143" s="26">
        <f t="shared" ca="1" si="14"/>
        <v>1.2887401256969924</v>
      </c>
      <c r="O143" s="32">
        <f t="shared" ca="1" si="15"/>
        <v>2.9278225705695817</v>
      </c>
    </row>
    <row r="144" spans="2:15">
      <c r="B144">
        <f t="shared" ca="1" si="9"/>
        <v>0.97419519213909411</v>
      </c>
      <c r="C144">
        <f t="shared" ca="1" si="9"/>
        <v>0.11519578845804894</v>
      </c>
      <c r="D144">
        <f t="shared" ca="1" si="8"/>
        <v>0.7642028823516378</v>
      </c>
      <c r="E144" s="26">
        <f t="shared" ca="1" si="10"/>
        <v>3.587097596069547</v>
      </c>
      <c r="F144" s="26">
        <f t="shared" ca="1" si="11"/>
        <v>1.5222724611762619</v>
      </c>
      <c r="G144" s="27"/>
      <c r="I144" s="26">
        <f t="shared" ca="1" si="12"/>
        <v>56.718378689504185</v>
      </c>
      <c r="J144" s="28">
        <f t="shared" ca="1" si="12"/>
        <v>39865.294088837698</v>
      </c>
      <c r="K144" s="29">
        <f t="shared" ca="1" si="12"/>
        <v>1.722230015168579</v>
      </c>
      <c r="L144" s="30">
        <f t="shared" ca="1" si="13"/>
        <v>3.9833248618677284</v>
      </c>
      <c r="M144" s="31">
        <f t="shared" ca="1" si="14"/>
        <v>31798.836186961795</v>
      </c>
      <c r="N144" s="26">
        <f t="shared" ca="1" si="14"/>
        <v>1.2271252731994553</v>
      </c>
      <c r="O144" s="32">
        <f t="shared" ca="1" si="15"/>
        <v>3.0307037059370638</v>
      </c>
    </row>
    <row r="145" spans="2:15">
      <c r="B145">
        <f t="shared" ca="1" si="9"/>
        <v>-1.160600716556601</v>
      </c>
      <c r="C145">
        <f t="shared" ca="1" si="9"/>
        <v>1.7268660408905911E-3</v>
      </c>
      <c r="D145">
        <f t="shared" ca="1" si="8"/>
        <v>-0.81118727256595047</v>
      </c>
      <c r="E145" s="26">
        <f t="shared" ca="1" si="10"/>
        <v>2.5196996417216995</v>
      </c>
      <c r="F145" s="26">
        <f t="shared" ca="1" si="11"/>
        <v>1.2702100363894477</v>
      </c>
      <c r="G145" s="27"/>
      <c r="I145" s="26">
        <f t="shared" ca="1" si="12"/>
        <v>39.398561766868845</v>
      </c>
      <c r="J145" s="28">
        <f t="shared" ca="1" si="12"/>
        <v>31043.53822831481</v>
      </c>
      <c r="K145" s="29">
        <f t="shared" ca="1" si="12"/>
        <v>1.5856907985216262</v>
      </c>
      <c r="L145" s="30">
        <f t="shared" ca="1" si="13"/>
        <v>2.8087615568720414</v>
      </c>
      <c r="M145" s="31">
        <f t="shared" ca="1" si="14"/>
        <v>24942.767533589587</v>
      </c>
      <c r="N145" s="26">
        <f t="shared" ca="1" si="14"/>
        <v>1.5157598246773512</v>
      </c>
      <c r="O145" s="32">
        <f t="shared" ca="1" si="15"/>
        <v>2.4984689919861314</v>
      </c>
    </row>
    <row r="146" spans="2:15">
      <c r="B146">
        <f t="shared" ca="1" si="9"/>
        <v>0.32938293939803659</v>
      </c>
      <c r="C146">
        <f t="shared" ca="1" si="9"/>
        <v>-1.1792039394552556</v>
      </c>
      <c r="D146">
        <f t="shared" ca="1" si="8"/>
        <v>-0.61155199604892285</v>
      </c>
      <c r="E146" s="26">
        <f t="shared" ca="1" si="10"/>
        <v>3.2646914696990184</v>
      </c>
      <c r="F146" s="26">
        <f t="shared" ca="1" si="11"/>
        <v>1.3021516806321722</v>
      </c>
      <c r="G146" s="27"/>
      <c r="I146" s="26">
        <f t="shared" ca="1" si="12"/>
        <v>39.366659100747633</v>
      </c>
      <c r="J146" s="28">
        <f t="shared" ca="1" si="12"/>
        <v>36983.1932127689</v>
      </c>
      <c r="K146" s="29">
        <f t="shared" ca="1" si="12"/>
        <v>1.611542293697416</v>
      </c>
      <c r="L146" s="30">
        <f t="shared" ca="1" si="13"/>
        <v>3.067447053361573</v>
      </c>
      <c r="M146" s="31">
        <f t="shared" ca="1" si="14"/>
        <v>30572.543965402107</v>
      </c>
      <c r="N146" s="26">
        <f t="shared" ca="1" si="14"/>
        <v>1.6728931666900975</v>
      </c>
      <c r="O146" s="32">
        <f t="shared" ca="1" si="15"/>
        <v>2.8764320828187016</v>
      </c>
    </row>
    <row r="147" spans="2:15">
      <c r="B147">
        <f t="shared" ca="1" si="9"/>
        <v>1.5309339546898559</v>
      </c>
      <c r="C147">
        <f t="shared" ca="1" si="9"/>
        <v>-0.50443498759956962</v>
      </c>
      <c r="D147">
        <f t="shared" ca="1" si="8"/>
        <v>0.71141513220337638</v>
      </c>
      <c r="E147" s="26">
        <f t="shared" ca="1" si="10"/>
        <v>3.8654669773449282</v>
      </c>
      <c r="F147" s="26">
        <f t="shared" ca="1" si="11"/>
        <v>1.5138264211525401</v>
      </c>
      <c r="G147" s="27"/>
      <c r="I147" s="26">
        <f t="shared" ca="1" si="12"/>
        <v>53.053346820732173</v>
      </c>
      <c r="J147" s="28">
        <f t="shared" ca="1" si="12"/>
        <v>41708.350586550085</v>
      </c>
      <c r="K147" s="29">
        <f t="shared" ca="1" si="12"/>
        <v>1.5194255871262938</v>
      </c>
      <c r="L147" s="30">
        <f t="shared" ca="1" si="13"/>
        <v>3.7321931761152238</v>
      </c>
      <c r="M147" s="31">
        <f t="shared" ca="1" si="14"/>
        <v>28188.062404301847</v>
      </c>
      <c r="N147" s="26">
        <f t="shared" ca="1" si="14"/>
        <v>1.4801182007736546</v>
      </c>
      <c r="O147" s="32">
        <f t="shared" ca="1" si="15"/>
        <v>2.9755892517135223</v>
      </c>
    </row>
    <row r="148" spans="2:15">
      <c r="B148">
        <f t="shared" ca="1" si="9"/>
        <v>1.8307473712598519</v>
      </c>
      <c r="C148">
        <f t="shared" ca="1" si="9"/>
        <v>0.35114091336519454</v>
      </c>
      <c r="D148">
        <f t="shared" ca="1" si="8"/>
        <v>1.5322879299949663</v>
      </c>
      <c r="E148" s="26">
        <f t="shared" ca="1" si="10"/>
        <v>4.0153736856299265</v>
      </c>
      <c r="F148" s="26">
        <f t="shared" ca="1" si="11"/>
        <v>1.6451660687991945</v>
      </c>
      <c r="G148" s="27"/>
      <c r="I148" s="26">
        <f t="shared" ca="1" si="12"/>
        <v>54.076867477937697</v>
      </c>
      <c r="J148" s="28">
        <f t="shared" ca="1" si="12"/>
        <v>36459.130158396387</v>
      </c>
      <c r="K148" s="29">
        <f t="shared" ca="1" si="12"/>
        <v>1.113896480688285</v>
      </c>
      <c r="L148" s="30">
        <f t="shared" ca="1" si="13"/>
        <v>3.085492030624768</v>
      </c>
      <c r="M148" s="31">
        <f t="shared" ca="1" si="14"/>
        <v>27233.811233257864</v>
      </c>
      <c r="N148" s="26">
        <f t="shared" ca="1" si="14"/>
        <v>1.2136180763775426</v>
      </c>
      <c r="O148" s="32">
        <f t="shared" ca="1" si="15"/>
        <v>2.6863372773575991</v>
      </c>
    </row>
    <row r="149" spans="2:15">
      <c r="B149">
        <f t="shared" ca="1" si="9"/>
        <v>-0.50296743712521563</v>
      </c>
      <c r="C149">
        <f t="shared" ca="1" si="9"/>
        <v>1.7735518624823334</v>
      </c>
      <c r="D149">
        <f t="shared" ca="1" si="8"/>
        <v>0.91449216303499448</v>
      </c>
      <c r="E149" s="26">
        <f t="shared" ca="1" si="10"/>
        <v>2.8485162814373921</v>
      </c>
      <c r="F149" s="26">
        <f t="shared" ca="1" si="11"/>
        <v>1.5463187460855989</v>
      </c>
      <c r="G149" s="27"/>
      <c r="I149" s="26">
        <f t="shared" ca="1" si="12"/>
        <v>36.665898308535816</v>
      </c>
      <c r="J149" s="28">
        <f t="shared" ca="1" si="12"/>
        <v>35233.223547279063</v>
      </c>
      <c r="K149" s="29">
        <f t="shared" ca="1" si="12"/>
        <v>1.5480313932732592</v>
      </c>
      <c r="L149" s="30">
        <f t="shared" ca="1" si="13"/>
        <v>2.839889184939703</v>
      </c>
      <c r="M149" s="31">
        <f t="shared" ca="1" si="14"/>
        <v>27889.134346727387</v>
      </c>
      <c r="N149" s="26">
        <f t="shared" ca="1" si="14"/>
        <v>1.4637359081438519</v>
      </c>
      <c r="O149" s="32">
        <f t="shared" ca="1" si="15"/>
        <v>2.486316072014052</v>
      </c>
    </row>
    <row r="150" spans="2:15">
      <c r="B150">
        <f t="shared" ca="1" si="9"/>
        <v>0.47094747930884251</v>
      </c>
      <c r="C150">
        <f t="shared" ca="1" si="9"/>
        <v>-1.6143718416563797</v>
      </c>
      <c r="D150">
        <f t="shared" ca="1" si="8"/>
        <v>-0.8232288609082048</v>
      </c>
      <c r="E150" s="26">
        <f t="shared" ca="1" si="10"/>
        <v>3.3354737396544212</v>
      </c>
      <c r="F150" s="26">
        <f t="shared" ca="1" si="11"/>
        <v>1.2682833822546871</v>
      </c>
      <c r="G150" s="27"/>
      <c r="I150" s="26">
        <f t="shared" ca="1" si="12"/>
        <v>40.09191005654025</v>
      </c>
      <c r="J150" s="28">
        <f t="shared" ca="1" si="12"/>
        <v>34372.128621276279</v>
      </c>
      <c r="K150" s="29">
        <f t="shared" ca="1" si="12"/>
        <v>1.6000832427683984</v>
      </c>
      <c r="L150" s="30">
        <f t="shared" ca="1" si="13"/>
        <v>2.9781275319044398</v>
      </c>
      <c r="M150" s="31">
        <f t="shared" ca="1" si="14"/>
        <v>31402.507458461936</v>
      </c>
      <c r="N150" s="26">
        <f t="shared" ca="1" si="14"/>
        <v>1.1470811663308811</v>
      </c>
      <c r="O150" s="32">
        <f t="shared" ca="1" si="15"/>
        <v>2.4060676709053714</v>
      </c>
    </row>
    <row r="151" spans="2:15">
      <c r="B151">
        <f t="shared" ca="1" si="9"/>
        <v>-1.9706288041370958E-2</v>
      </c>
      <c r="C151">
        <f t="shared" ca="1" si="9"/>
        <v>2.3004655429796927</v>
      </c>
      <c r="D151">
        <f t="shared" ca="1" si="8"/>
        <v>1.6290666011228843</v>
      </c>
      <c r="E151" s="26">
        <f t="shared" ca="1" si="10"/>
        <v>3.0901468559793148</v>
      </c>
      <c r="F151" s="26">
        <f t="shared" ca="1" si="11"/>
        <v>1.6606506561796615</v>
      </c>
      <c r="G151" s="27"/>
      <c r="I151" s="26">
        <f t="shared" ca="1" si="12"/>
        <v>51.262838565275615</v>
      </c>
      <c r="J151" s="28">
        <f t="shared" ca="1" si="12"/>
        <v>28947.724195459032</v>
      </c>
      <c r="K151" s="29">
        <f t="shared" ca="1" si="12"/>
        <v>2.1226676687195818</v>
      </c>
      <c r="L151" s="30">
        <f t="shared" ca="1" si="13"/>
        <v>3.6066101809835209</v>
      </c>
      <c r="M151" s="31">
        <f t="shared" ca="1" si="14"/>
        <v>26885.568597041518</v>
      </c>
      <c r="N151" s="26">
        <f t="shared" ca="1" si="14"/>
        <v>1.507512394168717</v>
      </c>
      <c r="O151" s="32">
        <f t="shared" ca="1" si="15"/>
        <v>2.8857429568945001</v>
      </c>
    </row>
    <row r="152" spans="2:15">
      <c r="B152">
        <f t="shared" ca="1" si="9"/>
        <v>-0.26156360013746693</v>
      </c>
      <c r="C152">
        <f t="shared" ca="1" si="9"/>
        <v>-1.8586356883460204</v>
      </c>
      <c r="D152">
        <f t="shared" ca="1" si="8"/>
        <v>-1.5104258944020847</v>
      </c>
      <c r="E152" s="26">
        <f t="shared" ca="1" si="10"/>
        <v>2.9692181999312668</v>
      </c>
      <c r="F152" s="26">
        <f t="shared" ca="1" si="11"/>
        <v>1.1583318568956664</v>
      </c>
      <c r="G152" s="27"/>
      <c r="I152" s="26">
        <f t="shared" ca="1" si="12"/>
        <v>35.899099896014846</v>
      </c>
      <c r="J152" s="28">
        <f t="shared" ca="1" si="12"/>
        <v>36217.669820299336</v>
      </c>
      <c r="K152" s="29">
        <f t="shared" ca="1" si="12"/>
        <v>1.3649904048957064</v>
      </c>
      <c r="L152" s="30">
        <f t="shared" ca="1" si="13"/>
        <v>2.665172151775514</v>
      </c>
      <c r="M152" s="31">
        <f t="shared" ca="1" si="14"/>
        <v>24680.104596641606</v>
      </c>
      <c r="N152" s="26">
        <f t="shared" ca="1" si="14"/>
        <v>1.2343965117161531</v>
      </c>
      <c r="O152" s="32">
        <f t="shared" ca="1" si="15"/>
        <v>2.1203900520750851</v>
      </c>
    </row>
    <row r="153" spans="2:15">
      <c r="B153">
        <f t="shared" ca="1" si="9"/>
        <v>0.42495794830683037</v>
      </c>
      <c r="C153">
        <f t="shared" ca="1" si="9"/>
        <v>0.71750610873729403</v>
      </c>
      <c r="D153">
        <f t="shared" ca="1" si="8"/>
        <v>0.80987241607374805</v>
      </c>
      <c r="E153" s="26">
        <f t="shared" ca="1" si="10"/>
        <v>3.3124789741534153</v>
      </c>
      <c r="F153" s="26">
        <f t="shared" ca="1" si="11"/>
        <v>1.5295795865717996</v>
      </c>
      <c r="G153" s="27"/>
      <c r="I153" s="26">
        <f t="shared" ca="1" si="12"/>
        <v>55.600622354001359</v>
      </c>
      <c r="J153" s="28">
        <f t="shared" ca="1" si="12"/>
        <v>31831.861603966132</v>
      </c>
      <c r="K153" s="29">
        <f t="shared" ca="1" si="12"/>
        <v>1.4047204770774084</v>
      </c>
      <c r="L153" s="30">
        <f t="shared" ca="1" si="13"/>
        <v>3.1745917929443657</v>
      </c>
      <c r="M153" s="31">
        <f t="shared" ca="1" si="14"/>
        <v>29912.28231778874</v>
      </c>
      <c r="N153" s="26">
        <f t="shared" ca="1" si="14"/>
        <v>1.5517241109144688</v>
      </c>
      <c r="O153" s="32">
        <f t="shared" ca="1" si="15"/>
        <v>3.2148656238121127</v>
      </c>
    </row>
    <row r="154" spans="2:15">
      <c r="B154">
        <f t="shared" ca="1" si="9"/>
        <v>0.6158370707558869</v>
      </c>
      <c r="C154">
        <f t="shared" ca="1" si="9"/>
        <v>0.53384933165439952</v>
      </c>
      <c r="D154">
        <f t="shared" ref="D154:D217" ca="1" si="16">B154*C$6+(1-C$6^2)^0.5*C154</f>
        <v>0.81233062889265373</v>
      </c>
      <c r="E154" s="26">
        <f t="shared" ca="1" si="10"/>
        <v>3.4079185353779433</v>
      </c>
      <c r="F154" s="26">
        <f t="shared" ca="1" si="11"/>
        <v>1.5299729006228244</v>
      </c>
      <c r="G154" s="27"/>
      <c r="I154" s="26">
        <f t="shared" ca="1" si="12"/>
        <v>49.867778041767551</v>
      </c>
      <c r="J154" s="28">
        <f t="shared" ca="1" si="12"/>
        <v>29418.761718723588</v>
      </c>
      <c r="K154" s="29">
        <f t="shared" ca="1" si="12"/>
        <v>1.450263710864756</v>
      </c>
      <c r="L154" s="30">
        <f t="shared" ca="1" si="13"/>
        <v>2.9173119905177121</v>
      </c>
      <c r="M154" s="31">
        <f t="shared" ca="1" si="14"/>
        <v>29679.157170004124</v>
      </c>
      <c r="N154" s="26">
        <f t="shared" ca="1" si="14"/>
        <v>1.5166081651425971</v>
      </c>
      <c r="O154" s="32">
        <f t="shared" ca="1" si="15"/>
        <v>2.9966417873630968</v>
      </c>
    </row>
    <row r="155" spans="2:15">
      <c r="B155">
        <f t="shared" ref="B155:C218" ca="1" si="17">NORMINV(RAND(),0,1)</f>
        <v>1.3183960252143336</v>
      </c>
      <c r="C155">
        <f t="shared" ca="1" si="17"/>
        <v>0.39038456835980134</v>
      </c>
      <c r="D155">
        <f t="shared" ca="1" si="16"/>
        <v>1.2016675631049449</v>
      </c>
      <c r="E155" s="26">
        <f t="shared" ref="E155:E218" ca="1" si="18">E$24+E$25*B155</f>
        <v>3.7591980126071669</v>
      </c>
      <c r="F155" s="26">
        <f t="shared" ref="F155:F218" ca="1" si="19">F$24+F$25*D155</f>
        <v>1.5922668100967912</v>
      </c>
      <c r="G155" s="27"/>
      <c r="I155" s="26">
        <f t="shared" ref="I155:K218" ca="1" si="20">NORMINV(RAND(),I$24,I$25)</f>
        <v>55.258150131441241</v>
      </c>
      <c r="J155" s="28">
        <f t="shared" ca="1" si="20"/>
        <v>29160.026988299956</v>
      </c>
      <c r="K155" s="29">
        <f t="shared" ca="1" si="20"/>
        <v>1.7444160688750487</v>
      </c>
      <c r="L155" s="30">
        <f t="shared" ref="L155:L218" ca="1" si="21">I155*J155/1000000+K155</f>
        <v>3.355745218031406</v>
      </c>
      <c r="M155" s="31">
        <f t="shared" ref="M155:N218" ca="1" si="22">NORMINV(RAND(),M$24,M$25)</f>
        <v>28440.757193689398</v>
      </c>
      <c r="N155" s="26">
        <f t="shared" ca="1" si="22"/>
        <v>1.3153922372138456</v>
      </c>
      <c r="O155" s="32">
        <f t="shared" ref="O155:O218" ca="1" si="23">I155*M155/1000000+N155</f>
        <v>2.886975868074602</v>
      </c>
    </row>
    <row r="156" spans="2:15">
      <c r="B156">
        <f t="shared" ca="1" si="17"/>
        <v>1.7929281922504243</v>
      </c>
      <c r="C156">
        <f t="shared" ca="1" si="17"/>
        <v>-1.0826765104730987</v>
      </c>
      <c r="D156">
        <f t="shared" ca="1" si="16"/>
        <v>0.48186405349448114</v>
      </c>
      <c r="E156" s="26">
        <f t="shared" ca="1" si="18"/>
        <v>3.9964640961252123</v>
      </c>
      <c r="F156" s="26">
        <f t="shared" ca="1" si="19"/>
        <v>1.4770982485591169</v>
      </c>
      <c r="G156" s="27"/>
      <c r="I156" s="26">
        <f t="shared" ca="1" si="20"/>
        <v>55.215111777640338</v>
      </c>
      <c r="J156" s="28">
        <f t="shared" ca="1" si="20"/>
        <v>35745.23791631544</v>
      </c>
      <c r="K156" s="29">
        <f t="shared" ca="1" si="20"/>
        <v>1.3274235566318562</v>
      </c>
      <c r="L156" s="30">
        <f t="shared" ca="1" si="21"/>
        <v>3.3011008636995607</v>
      </c>
      <c r="M156" s="31">
        <f t="shared" ca="1" si="22"/>
        <v>30050.198800094749</v>
      </c>
      <c r="N156" s="26">
        <f t="shared" ca="1" si="22"/>
        <v>1.3920907331644454</v>
      </c>
      <c r="O156" s="32">
        <f t="shared" ca="1" si="23"/>
        <v>3.0513158188519904</v>
      </c>
    </row>
    <row r="157" spans="2:15">
      <c r="B157">
        <f t="shared" ca="1" si="17"/>
        <v>-0.92718445043702269</v>
      </c>
      <c r="C157">
        <f t="shared" ca="1" si="17"/>
        <v>0.26452628069659184</v>
      </c>
      <c r="D157">
        <f t="shared" ca="1" si="16"/>
        <v>-0.46011956519958119</v>
      </c>
      <c r="E157" s="26">
        <f t="shared" ca="1" si="18"/>
        <v>2.6364077747814889</v>
      </c>
      <c r="F157" s="26">
        <f t="shared" ca="1" si="19"/>
        <v>1.326380869568067</v>
      </c>
      <c r="G157" s="27"/>
      <c r="I157" s="26">
        <f t="shared" ca="1" si="20"/>
        <v>60.8365946949339</v>
      </c>
      <c r="J157" s="28">
        <f t="shared" ca="1" si="20"/>
        <v>33072.224577321875</v>
      </c>
      <c r="K157" s="29">
        <f t="shared" ca="1" si="20"/>
        <v>1.6747592740988733</v>
      </c>
      <c r="L157" s="30">
        <f t="shared" ca="1" si="21"/>
        <v>3.6867607963692359</v>
      </c>
      <c r="M157" s="31">
        <f t="shared" ca="1" si="22"/>
        <v>23944.374147337159</v>
      </c>
      <c r="N157" s="26">
        <f t="shared" ca="1" si="22"/>
        <v>1.2189483520275932</v>
      </c>
      <c r="O157" s="32">
        <f t="shared" ca="1" si="23"/>
        <v>2.6756425372529975</v>
      </c>
    </row>
    <row r="158" spans="2:15">
      <c r="B158">
        <f t="shared" ca="1" si="17"/>
        <v>0.84261546473444338</v>
      </c>
      <c r="C158">
        <f t="shared" ca="1" si="17"/>
        <v>-1.2420014553597813</v>
      </c>
      <c r="D158">
        <f t="shared" ca="1" si="16"/>
        <v>-0.29713562484568323</v>
      </c>
      <c r="E158" s="26">
        <f t="shared" ca="1" si="18"/>
        <v>3.5213077323672217</v>
      </c>
      <c r="F158" s="26">
        <f t="shared" ca="1" si="19"/>
        <v>1.3524583000246906</v>
      </c>
      <c r="G158" s="27"/>
      <c r="I158" s="26">
        <f t="shared" ca="1" si="20"/>
        <v>46.059140110891249</v>
      </c>
      <c r="J158" s="28">
        <f t="shared" ca="1" si="20"/>
        <v>42111.217293514906</v>
      </c>
      <c r="K158" s="29">
        <f t="shared" ca="1" si="20"/>
        <v>1.4721407703511578</v>
      </c>
      <c r="L158" s="30">
        <f t="shared" ca="1" si="21"/>
        <v>3.4117472279133474</v>
      </c>
      <c r="M158" s="31">
        <f t="shared" ca="1" si="22"/>
        <v>24899.348677566733</v>
      </c>
      <c r="N158" s="26">
        <f t="shared" ca="1" si="22"/>
        <v>1.5117761796836362</v>
      </c>
      <c r="O158" s="32">
        <f t="shared" ca="1" si="23"/>
        <v>2.6586187690936169</v>
      </c>
    </row>
    <row r="159" spans="2:15">
      <c r="B159">
        <f t="shared" ca="1" si="17"/>
        <v>1.1395062351414345</v>
      </c>
      <c r="C159">
        <f t="shared" ca="1" si="17"/>
        <v>4.4607620445209675E-2</v>
      </c>
      <c r="D159">
        <f t="shared" ca="1" si="16"/>
        <v>0.82951057747671109</v>
      </c>
      <c r="E159" s="26">
        <f t="shared" ca="1" si="18"/>
        <v>3.6697531175707172</v>
      </c>
      <c r="F159" s="26">
        <f t="shared" ca="1" si="19"/>
        <v>1.5327216923962736</v>
      </c>
      <c r="G159" s="27"/>
      <c r="I159" s="26">
        <f t="shared" ca="1" si="20"/>
        <v>38.02671060146394</v>
      </c>
      <c r="J159" s="28">
        <f t="shared" ca="1" si="20"/>
        <v>34170.911554654682</v>
      </c>
      <c r="K159" s="29">
        <f t="shared" ca="1" si="20"/>
        <v>1.6661240643425324</v>
      </c>
      <c r="L159" s="30">
        <f t="shared" ca="1" si="21"/>
        <v>2.965531429019606</v>
      </c>
      <c r="M159" s="31">
        <f t="shared" ca="1" si="22"/>
        <v>24461.9056860042</v>
      </c>
      <c r="N159" s="26">
        <f t="shared" ca="1" si="22"/>
        <v>1.5245423070414597</v>
      </c>
      <c r="O159" s="32">
        <f t="shared" ca="1" si="23"/>
        <v>2.4547481153234467</v>
      </c>
    </row>
    <row r="160" spans="2:15">
      <c r="B160">
        <f t="shared" ca="1" si="17"/>
        <v>-0.80391960412261754</v>
      </c>
      <c r="C160">
        <f t="shared" ca="1" si="17"/>
        <v>-1.0040915492435745</v>
      </c>
      <c r="D160">
        <f t="shared" ca="1" si="16"/>
        <v>-1.2798085163486017</v>
      </c>
      <c r="E160" s="26">
        <f t="shared" ca="1" si="18"/>
        <v>2.6980401979386914</v>
      </c>
      <c r="F160" s="26">
        <f t="shared" ca="1" si="19"/>
        <v>1.1952306373842236</v>
      </c>
      <c r="G160" s="27"/>
      <c r="I160" s="26">
        <f t="shared" ca="1" si="20"/>
        <v>49.45476263868516</v>
      </c>
      <c r="J160" s="28">
        <f t="shared" ca="1" si="20"/>
        <v>39417.229060935897</v>
      </c>
      <c r="K160" s="29">
        <f t="shared" ca="1" si="20"/>
        <v>1.5316619259531428</v>
      </c>
      <c r="L160" s="30">
        <f t="shared" ca="1" si="21"/>
        <v>3.4810316330364106</v>
      </c>
      <c r="M160" s="31">
        <f t="shared" ca="1" si="22"/>
        <v>26558.757231017316</v>
      </c>
      <c r="N160" s="26">
        <f t="shared" ca="1" si="22"/>
        <v>1.4700247493820016</v>
      </c>
      <c r="O160" s="32">
        <f t="shared" ca="1" si="23"/>
        <v>2.783481784220426</v>
      </c>
    </row>
    <row r="161" spans="2:15">
      <c r="B161">
        <f t="shared" ca="1" si="17"/>
        <v>1.2653503183446133</v>
      </c>
      <c r="C161">
        <f t="shared" ca="1" si="17"/>
        <v>-0.6879799320046649</v>
      </c>
      <c r="D161">
        <f t="shared" ca="1" si="16"/>
        <v>0.39442927837272018</v>
      </c>
      <c r="E161" s="26">
        <f t="shared" ca="1" si="18"/>
        <v>3.7326751591723069</v>
      </c>
      <c r="F161" s="26">
        <f t="shared" ca="1" si="19"/>
        <v>1.4631086845396351</v>
      </c>
      <c r="G161" s="27"/>
      <c r="I161" s="26">
        <f t="shared" ca="1" si="20"/>
        <v>54.364952025979228</v>
      </c>
      <c r="J161" s="28">
        <f t="shared" ca="1" si="20"/>
        <v>35383.933236069046</v>
      </c>
      <c r="K161" s="29">
        <f t="shared" ca="1" si="20"/>
        <v>2.2019126210245137</v>
      </c>
      <c r="L161" s="30">
        <f t="shared" ca="1" si="21"/>
        <v>4.1255584538938592</v>
      </c>
      <c r="M161" s="31">
        <f t="shared" ca="1" si="22"/>
        <v>27554.476418880084</v>
      </c>
      <c r="N161" s="26">
        <f t="shared" ca="1" si="22"/>
        <v>1.398298956007153</v>
      </c>
      <c r="O161" s="32">
        <f t="shared" ca="1" si="23"/>
        <v>2.8962967446205443</v>
      </c>
    </row>
    <row r="162" spans="2:15">
      <c r="B162">
        <f t="shared" ca="1" si="17"/>
        <v>1.2839358901933553</v>
      </c>
      <c r="C162">
        <f t="shared" ca="1" si="17"/>
        <v>-0.1186476718198147</v>
      </c>
      <c r="D162">
        <f t="shared" ca="1" si="16"/>
        <v>0.814023737483904</v>
      </c>
      <c r="E162" s="26">
        <f t="shared" ca="1" si="18"/>
        <v>3.7419679450966776</v>
      </c>
      <c r="F162" s="26">
        <f t="shared" ca="1" si="19"/>
        <v>1.5302437979974246</v>
      </c>
      <c r="G162" s="27"/>
      <c r="I162" s="26">
        <f t="shared" ca="1" si="20"/>
        <v>43.02503419749447</v>
      </c>
      <c r="J162" s="28">
        <f t="shared" ca="1" si="20"/>
        <v>34502.803966193314</v>
      </c>
      <c r="K162" s="29">
        <f t="shared" ca="1" si="20"/>
        <v>1.8443595922539957</v>
      </c>
      <c r="L162" s="30">
        <f t="shared" ca="1" si="21"/>
        <v>3.3288439128089111</v>
      </c>
      <c r="M162" s="31">
        <f t="shared" ca="1" si="22"/>
        <v>27324.891508626373</v>
      </c>
      <c r="N162" s="26">
        <f t="shared" ca="1" si="22"/>
        <v>1.6845172229393295</v>
      </c>
      <c r="O162" s="32">
        <f t="shared" ca="1" si="23"/>
        <v>2.8601716145408052</v>
      </c>
    </row>
    <row r="163" spans="2:15">
      <c r="B163">
        <f t="shared" ca="1" si="17"/>
        <v>-1.2082334115308166</v>
      </c>
      <c r="C163">
        <f t="shared" ca="1" si="17"/>
        <v>-3.0301317802173194E-2</v>
      </c>
      <c r="D163">
        <f t="shared" ca="1" si="16"/>
        <v>-0.86740285730904665</v>
      </c>
      <c r="E163" s="26">
        <f t="shared" ca="1" si="18"/>
        <v>2.4958832942345919</v>
      </c>
      <c r="F163" s="26">
        <f t="shared" ca="1" si="19"/>
        <v>1.2612155428305525</v>
      </c>
      <c r="G163" s="27"/>
      <c r="I163" s="26">
        <f t="shared" ca="1" si="20"/>
        <v>46.982554587264381</v>
      </c>
      <c r="J163" s="28">
        <f t="shared" ca="1" si="20"/>
        <v>32766.272593945043</v>
      </c>
      <c r="K163" s="29">
        <f t="shared" ca="1" si="20"/>
        <v>1.8209796275851897</v>
      </c>
      <c r="L163" s="30">
        <f t="shared" ca="1" si="21"/>
        <v>3.3604228183513976</v>
      </c>
      <c r="M163" s="31">
        <f t="shared" ca="1" si="22"/>
        <v>27537.290158879674</v>
      </c>
      <c r="N163" s="26">
        <f t="shared" ca="1" si="22"/>
        <v>1.2335903095181866</v>
      </c>
      <c r="O163" s="32">
        <f t="shared" ca="1" si="23"/>
        <v>2.5273625475930892</v>
      </c>
    </row>
    <row r="164" spans="2:15">
      <c r="B164">
        <f t="shared" ca="1" si="17"/>
        <v>0.2347010314206146</v>
      </c>
      <c r="C164">
        <f t="shared" ca="1" si="17"/>
        <v>-0.99722816061021335</v>
      </c>
      <c r="D164">
        <f t="shared" ca="1" si="16"/>
        <v>-0.54787263159809707</v>
      </c>
      <c r="E164" s="26">
        <f t="shared" ca="1" si="18"/>
        <v>3.2173505157103075</v>
      </c>
      <c r="F164" s="26">
        <f t="shared" ca="1" si="19"/>
        <v>1.3123403789443044</v>
      </c>
      <c r="G164" s="27"/>
      <c r="I164" s="26">
        <f t="shared" ca="1" si="20"/>
        <v>44.422786019843493</v>
      </c>
      <c r="J164" s="28">
        <f t="shared" ca="1" si="20"/>
        <v>33642.176559343869</v>
      </c>
      <c r="K164" s="29">
        <f t="shared" ca="1" si="20"/>
        <v>1.3032473312239292</v>
      </c>
      <c r="L164" s="30">
        <f t="shared" ca="1" si="21"/>
        <v>2.7977265417614565</v>
      </c>
      <c r="M164" s="31">
        <f t="shared" ca="1" si="22"/>
        <v>30896.565290262843</v>
      </c>
      <c r="N164" s="26">
        <f t="shared" ca="1" si="22"/>
        <v>1.6172732784921009</v>
      </c>
      <c r="O164" s="32">
        <f t="shared" ca="1" si="23"/>
        <v>2.9897847871295706</v>
      </c>
    </row>
    <row r="165" spans="2:15">
      <c r="B165">
        <f t="shared" ca="1" si="17"/>
        <v>0.94405339822773326</v>
      </c>
      <c r="C165">
        <f t="shared" ca="1" si="17"/>
        <v>-9.2551865518758856E-3</v>
      </c>
      <c r="D165">
        <f t="shared" ca="1" si="16"/>
        <v>0.65422785352410995</v>
      </c>
      <c r="E165" s="26">
        <f t="shared" ca="1" si="18"/>
        <v>3.5720266991138665</v>
      </c>
      <c r="F165" s="26">
        <f t="shared" ca="1" si="19"/>
        <v>1.5046764565638575</v>
      </c>
      <c r="G165" s="27"/>
      <c r="I165" s="26">
        <f t="shared" ca="1" si="20"/>
        <v>44.434300684723439</v>
      </c>
      <c r="J165" s="28">
        <f t="shared" ca="1" si="20"/>
        <v>32769.853506739477</v>
      </c>
      <c r="K165" s="29">
        <f t="shared" ca="1" si="20"/>
        <v>1.3888425063775214</v>
      </c>
      <c r="L165" s="30">
        <f t="shared" ca="1" si="21"/>
        <v>2.8449480304903223</v>
      </c>
      <c r="M165" s="31">
        <f t="shared" ca="1" si="22"/>
        <v>33777.69542495536</v>
      </c>
      <c r="N165" s="26">
        <f t="shared" ca="1" si="22"/>
        <v>1.4806307911593113</v>
      </c>
      <c r="O165" s="32">
        <f t="shared" ca="1" si="23"/>
        <v>2.9815190661087851</v>
      </c>
    </row>
    <row r="166" spans="2:15">
      <c r="B166">
        <f t="shared" ca="1" si="17"/>
        <v>-0.71061250217008509</v>
      </c>
      <c r="C166">
        <f t="shared" ca="1" si="17"/>
        <v>-1.1731542331293083</v>
      </c>
      <c r="D166">
        <f t="shared" ca="1" si="16"/>
        <v>-1.3352284506725622</v>
      </c>
      <c r="E166" s="26">
        <f t="shared" ca="1" si="18"/>
        <v>2.7446937489149574</v>
      </c>
      <c r="F166" s="26">
        <f t="shared" ca="1" si="19"/>
        <v>1.1863634478923899</v>
      </c>
      <c r="G166" s="27"/>
      <c r="I166" s="26">
        <f t="shared" ca="1" si="20"/>
        <v>31.770596252493633</v>
      </c>
      <c r="J166" s="28">
        <f t="shared" ca="1" si="20"/>
        <v>34062.033218511184</v>
      </c>
      <c r="K166" s="29">
        <f t="shared" ca="1" si="20"/>
        <v>1.7203756987938639</v>
      </c>
      <c r="L166" s="30">
        <f t="shared" ca="1" si="21"/>
        <v>2.8025468037182089</v>
      </c>
      <c r="M166" s="31">
        <f t="shared" ca="1" si="22"/>
        <v>30719.509147498789</v>
      </c>
      <c r="N166" s="26">
        <f t="shared" ca="1" si="22"/>
        <v>1.4463819687285027</v>
      </c>
      <c r="O166" s="32">
        <f t="shared" ca="1" si="23"/>
        <v>2.4223590909284716</v>
      </c>
    </row>
    <row r="167" spans="2:15">
      <c r="B167">
        <f t="shared" ca="1" si="17"/>
        <v>0.76270836732974245</v>
      </c>
      <c r="C167">
        <f t="shared" ca="1" si="17"/>
        <v>0.75452771447057332</v>
      </c>
      <c r="D167">
        <f t="shared" ca="1" si="16"/>
        <v>1.0727364241551811</v>
      </c>
      <c r="E167" s="26">
        <f t="shared" ca="1" si="18"/>
        <v>3.4813541836648714</v>
      </c>
      <c r="F167" s="26">
        <f t="shared" ca="1" si="19"/>
        <v>1.5716378278648289</v>
      </c>
      <c r="G167" s="27"/>
      <c r="I167" s="26">
        <f t="shared" ca="1" si="20"/>
        <v>29.053591439253772</v>
      </c>
      <c r="J167" s="28">
        <f t="shared" ca="1" si="20"/>
        <v>30086.711197211276</v>
      </c>
      <c r="K167" s="29">
        <f t="shared" ca="1" si="20"/>
        <v>1.546789285364871</v>
      </c>
      <c r="L167" s="30">
        <f t="shared" ca="1" si="21"/>
        <v>2.4209163002394689</v>
      </c>
      <c r="M167" s="31">
        <f t="shared" ca="1" si="22"/>
        <v>25887.424061607162</v>
      </c>
      <c r="N167" s="26">
        <f t="shared" ca="1" si="22"/>
        <v>1.217858176555608</v>
      </c>
      <c r="O167" s="32">
        <f t="shared" ca="1" si="23"/>
        <v>1.96998081865625</v>
      </c>
    </row>
    <row r="168" spans="2:15">
      <c r="B168">
        <f t="shared" ca="1" si="17"/>
        <v>-0.44124164910332075</v>
      </c>
      <c r="C168">
        <f t="shared" ca="1" si="17"/>
        <v>-2.0752575132420747</v>
      </c>
      <c r="D168">
        <f t="shared" ca="1" si="16"/>
        <v>-1.7908994545337338</v>
      </c>
      <c r="E168" s="26">
        <f t="shared" ca="1" si="18"/>
        <v>2.8793791754483395</v>
      </c>
      <c r="F168" s="26">
        <f t="shared" ca="1" si="19"/>
        <v>1.1134560872746024</v>
      </c>
      <c r="G168" s="27"/>
      <c r="I168" s="26">
        <f t="shared" ca="1" si="20"/>
        <v>54.943267058032163</v>
      </c>
      <c r="J168" s="28">
        <f t="shared" ca="1" si="20"/>
        <v>29002.146429613553</v>
      </c>
      <c r="K168" s="29">
        <f t="shared" ca="1" si="20"/>
        <v>1.8634001030237466</v>
      </c>
      <c r="L168" s="30">
        <f t="shared" ca="1" si="21"/>
        <v>3.4568727795621581</v>
      </c>
      <c r="M168" s="31">
        <f t="shared" ca="1" si="22"/>
        <v>26208.656363878508</v>
      </c>
      <c r="N168" s="26">
        <f t="shared" ca="1" si="22"/>
        <v>1.2816144555320199</v>
      </c>
      <c r="O168" s="32">
        <f t="shared" ca="1" si="23"/>
        <v>2.7216036613647909</v>
      </c>
    </row>
    <row r="169" spans="2:15">
      <c r="B169">
        <f t="shared" ca="1" si="17"/>
        <v>1.0320018791548691</v>
      </c>
      <c r="C169">
        <f t="shared" ca="1" si="17"/>
        <v>1.5231775589328673</v>
      </c>
      <c r="D169">
        <f t="shared" ca="1" si="16"/>
        <v>1.8101676675165763</v>
      </c>
      <c r="E169" s="26">
        <f t="shared" ca="1" si="18"/>
        <v>3.6160009395774346</v>
      </c>
      <c r="F169" s="26">
        <f t="shared" ca="1" si="19"/>
        <v>1.6896268268026522</v>
      </c>
      <c r="G169" s="27"/>
      <c r="I169" s="26">
        <f t="shared" ca="1" si="20"/>
        <v>51.449492084489165</v>
      </c>
      <c r="J169" s="28">
        <f t="shared" ca="1" si="20"/>
        <v>37168.222681649691</v>
      </c>
      <c r="K169" s="29">
        <f t="shared" ca="1" si="20"/>
        <v>1.3595241610294306</v>
      </c>
      <c r="L169" s="30">
        <f t="shared" ca="1" si="21"/>
        <v>3.2718103396834972</v>
      </c>
      <c r="M169" s="31">
        <f t="shared" ca="1" si="22"/>
        <v>25463.5030731488</v>
      </c>
      <c r="N169" s="26">
        <f t="shared" ca="1" si="22"/>
        <v>1.2128208477611297</v>
      </c>
      <c r="O169" s="32">
        <f t="shared" ca="1" si="23"/>
        <v>2.5229051475664646</v>
      </c>
    </row>
    <row r="170" spans="2:15">
      <c r="B170">
        <f t="shared" ca="1" si="17"/>
        <v>0.35552700897252437</v>
      </c>
      <c r="C170">
        <f t="shared" ca="1" si="17"/>
        <v>0.40322909250018901</v>
      </c>
      <c r="D170">
        <f t="shared" ca="1" si="16"/>
        <v>0.53683207672040545</v>
      </c>
      <c r="E170" s="26">
        <f t="shared" ca="1" si="18"/>
        <v>3.2777635044862623</v>
      </c>
      <c r="F170" s="26">
        <f t="shared" ca="1" si="19"/>
        <v>1.4858931322752649</v>
      </c>
      <c r="G170" s="27"/>
      <c r="I170" s="26">
        <f t="shared" ca="1" si="20"/>
        <v>41.611541522776278</v>
      </c>
      <c r="J170" s="28">
        <f t="shared" ca="1" si="20"/>
        <v>35805.908321902702</v>
      </c>
      <c r="K170" s="29">
        <f t="shared" ca="1" si="20"/>
        <v>1.405241688153313</v>
      </c>
      <c r="L170" s="30">
        <f t="shared" ca="1" si="21"/>
        <v>2.895180729050888</v>
      </c>
      <c r="M170" s="31">
        <f t="shared" ca="1" si="22"/>
        <v>26628.985101585935</v>
      </c>
      <c r="N170" s="26">
        <f t="shared" ca="1" si="22"/>
        <v>1.4292597043592594</v>
      </c>
      <c r="O170" s="32">
        <f t="shared" ca="1" si="23"/>
        <v>2.5373328236232933</v>
      </c>
    </row>
    <row r="171" spans="2:15">
      <c r="B171">
        <f t="shared" ca="1" si="17"/>
        <v>-2.4137494523863439E-3</v>
      </c>
      <c r="C171">
        <f t="shared" ca="1" si="17"/>
        <v>0.94151291368797718</v>
      </c>
      <c r="D171">
        <f t="shared" ca="1" si="16"/>
        <v>0.6706850841484826</v>
      </c>
      <c r="E171" s="26">
        <f t="shared" ca="1" si="18"/>
        <v>3.098793125273807</v>
      </c>
      <c r="F171" s="26">
        <f t="shared" ca="1" si="19"/>
        <v>1.5073096134637571</v>
      </c>
      <c r="G171" s="27"/>
      <c r="I171" s="26">
        <f t="shared" ca="1" si="20"/>
        <v>40.287748538788719</v>
      </c>
      <c r="J171" s="28">
        <f t="shared" ca="1" si="20"/>
        <v>36915.362540633083</v>
      </c>
      <c r="K171" s="29">
        <f t="shared" ca="1" si="20"/>
        <v>1.803508490047173</v>
      </c>
      <c r="L171" s="30">
        <f t="shared" ca="1" si="21"/>
        <v>3.2907453333024193</v>
      </c>
      <c r="M171" s="31">
        <f t="shared" ca="1" si="22"/>
        <v>30026.011940111053</v>
      </c>
      <c r="N171" s="26">
        <f t="shared" ca="1" si="22"/>
        <v>1.3279230185768236</v>
      </c>
      <c r="O171" s="32">
        <f t="shared" ca="1" si="23"/>
        <v>2.5376034372426854</v>
      </c>
    </row>
    <row r="172" spans="2:15">
      <c r="B172">
        <f t="shared" ca="1" si="17"/>
        <v>0.13768908730440094</v>
      </c>
      <c r="C172">
        <f t="shared" ca="1" si="17"/>
        <v>0.10559851517495668</v>
      </c>
      <c r="D172">
        <f t="shared" ca="1" si="16"/>
        <v>0.17179478494131556</v>
      </c>
      <c r="E172" s="26">
        <f t="shared" ca="1" si="18"/>
        <v>3.1688445436522006</v>
      </c>
      <c r="F172" s="26">
        <f t="shared" ca="1" si="19"/>
        <v>1.4274871655906105</v>
      </c>
      <c r="G172" s="27"/>
      <c r="I172" s="26">
        <f t="shared" ca="1" si="20"/>
        <v>51.140941560371971</v>
      </c>
      <c r="J172" s="28">
        <f t="shared" ca="1" si="20"/>
        <v>29565.41875428658</v>
      </c>
      <c r="K172" s="29">
        <f t="shared" ca="1" si="20"/>
        <v>1.7680633915960065</v>
      </c>
      <c r="L172" s="30">
        <f t="shared" ca="1" si="21"/>
        <v>3.280066744316902</v>
      </c>
      <c r="M172" s="31">
        <f t="shared" ca="1" si="22"/>
        <v>30599.634026660664</v>
      </c>
      <c r="N172" s="26">
        <f t="shared" ca="1" si="22"/>
        <v>1.3160236210998693</v>
      </c>
      <c r="O172" s="32">
        <f t="shared" ca="1" si="23"/>
        <v>2.880917716626092</v>
      </c>
    </row>
    <row r="173" spans="2:15">
      <c r="B173">
        <f t="shared" ca="1" si="17"/>
        <v>-9.3314590657623833E-2</v>
      </c>
      <c r="C173">
        <f t="shared" ca="1" si="17"/>
        <v>-0.3418524382760868</v>
      </c>
      <c r="D173">
        <f t="shared" ca="1" si="16"/>
        <v>-0.30945168556749025</v>
      </c>
      <c r="E173" s="26">
        <f t="shared" ca="1" si="18"/>
        <v>3.0533427046711883</v>
      </c>
      <c r="F173" s="26">
        <f t="shared" ca="1" si="19"/>
        <v>1.3504877303092016</v>
      </c>
      <c r="G173" s="27"/>
      <c r="I173" s="26">
        <f t="shared" ca="1" si="20"/>
        <v>66.041597893428929</v>
      </c>
      <c r="J173" s="28">
        <f t="shared" ca="1" si="20"/>
        <v>38068.18695762557</v>
      </c>
      <c r="K173" s="29">
        <f t="shared" ca="1" si="20"/>
        <v>1.2016900645622413</v>
      </c>
      <c r="L173" s="30">
        <f t="shared" ca="1" si="21"/>
        <v>3.7157739601496242</v>
      </c>
      <c r="M173" s="31">
        <f t="shared" ca="1" si="22"/>
        <v>28599.594544396343</v>
      </c>
      <c r="N173" s="26">
        <f t="shared" ca="1" si="22"/>
        <v>1.5017348639430499</v>
      </c>
      <c r="O173" s="32">
        <f t="shared" ca="1" si="23"/>
        <v>3.3904977867591768</v>
      </c>
    </row>
    <row r="174" spans="2:15">
      <c r="B174">
        <f t="shared" ca="1" si="17"/>
        <v>0.12306974724937463</v>
      </c>
      <c r="C174">
        <f t="shared" ca="1" si="17"/>
        <v>-0.24236196532132556</v>
      </c>
      <c r="D174">
        <f t="shared" ca="1" si="16"/>
        <v>-8.6932239839760839E-2</v>
      </c>
      <c r="E174" s="26">
        <f t="shared" ca="1" si="18"/>
        <v>3.1615348736246873</v>
      </c>
      <c r="F174" s="26">
        <f t="shared" ca="1" si="19"/>
        <v>1.3860908416256381</v>
      </c>
      <c r="G174" s="27"/>
      <c r="I174" s="26">
        <f t="shared" ca="1" si="20"/>
        <v>27.525094585047842</v>
      </c>
      <c r="J174" s="28">
        <f t="shared" ca="1" si="20"/>
        <v>30812.376123983187</v>
      </c>
      <c r="K174" s="29">
        <f t="shared" ca="1" si="20"/>
        <v>2.0415817995741481</v>
      </c>
      <c r="L174" s="30">
        <f t="shared" ca="1" si="21"/>
        <v>2.8896953667768552</v>
      </c>
      <c r="M174" s="31">
        <f t="shared" ca="1" si="22"/>
        <v>29851.197727992858</v>
      </c>
      <c r="N174" s="26">
        <f t="shared" ca="1" si="22"/>
        <v>1.1782963735628658</v>
      </c>
      <c r="O174" s="32">
        <f t="shared" ca="1" si="23"/>
        <v>1.9999534145028344</v>
      </c>
    </row>
    <row r="175" spans="2:15">
      <c r="B175">
        <f t="shared" ca="1" si="17"/>
        <v>0.6209888071048244</v>
      </c>
      <c r="C175">
        <f t="shared" ca="1" si="17"/>
        <v>-0.59767770395957531</v>
      </c>
      <c r="D175">
        <f t="shared" ca="1" si="16"/>
        <v>7.8649103570642143E-3</v>
      </c>
      <c r="E175" s="26">
        <f t="shared" ca="1" si="18"/>
        <v>3.4104944035524123</v>
      </c>
      <c r="F175" s="26">
        <f t="shared" ca="1" si="19"/>
        <v>1.4012583856571301</v>
      </c>
      <c r="G175" s="27"/>
      <c r="I175" s="26">
        <f t="shared" ca="1" si="20"/>
        <v>48.804826885633283</v>
      </c>
      <c r="J175" s="28">
        <f t="shared" ca="1" si="20"/>
        <v>29143.561864782503</v>
      </c>
      <c r="K175" s="29">
        <f t="shared" ca="1" si="20"/>
        <v>1.9238874091775064</v>
      </c>
      <c r="L175" s="30">
        <f t="shared" ca="1" si="21"/>
        <v>3.3462339008189605</v>
      </c>
      <c r="M175" s="31">
        <f t="shared" ca="1" si="22"/>
        <v>30347.706302641498</v>
      </c>
      <c r="N175" s="26">
        <f t="shared" ca="1" si="22"/>
        <v>1.6517049963735646</v>
      </c>
      <c r="O175" s="32">
        <f t="shared" ca="1" si="23"/>
        <v>3.132819548850025</v>
      </c>
    </row>
    <row r="176" spans="2:15">
      <c r="B176">
        <f t="shared" ca="1" si="17"/>
        <v>-0.90708404865377057</v>
      </c>
      <c r="C176">
        <f t="shared" ca="1" si="17"/>
        <v>0.28448415953976969</v>
      </c>
      <c r="D176">
        <f t="shared" ca="1" si="16"/>
        <v>-0.43179650761689625</v>
      </c>
      <c r="E176" s="26">
        <f t="shared" ca="1" si="18"/>
        <v>2.6464579756731146</v>
      </c>
      <c r="F176" s="26">
        <f t="shared" ca="1" si="19"/>
        <v>1.3309125587812964</v>
      </c>
      <c r="G176" s="27"/>
      <c r="I176" s="26">
        <f t="shared" ca="1" si="20"/>
        <v>23.804084493827489</v>
      </c>
      <c r="J176" s="28">
        <f t="shared" ca="1" si="20"/>
        <v>36306.653659465053</v>
      </c>
      <c r="K176" s="29">
        <f t="shared" ca="1" si="20"/>
        <v>1.9341727247627125</v>
      </c>
      <c r="L176" s="30">
        <f t="shared" ca="1" si="21"/>
        <v>2.7984193761607496</v>
      </c>
      <c r="M176" s="31">
        <f t="shared" ca="1" si="22"/>
        <v>30837.150625288727</v>
      </c>
      <c r="N176" s="26">
        <f t="shared" ca="1" si="22"/>
        <v>1.2548625621386713</v>
      </c>
      <c r="O176" s="32">
        <f t="shared" ca="1" si="23"/>
        <v>1.9889127011719294</v>
      </c>
    </row>
    <row r="177" spans="2:15">
      <c r="B177">
        <f t="shared" ca="1" si="17"/>
        <v>0.31944731534070231</v>
      </c>
      <c r="C177">
        <f t="shared" ca="1" si="17"/>
        <v>1.749221688181912</v>
      </c>
      <c r="D177">
        <f t="shared" ca="1" si="16"/>
        <v>1.4728072699190937</v>
      </c>
      <c r="E177" s="26">
        <f t="shared" ca="1" si="18"/>
        <v>3.2597236576703512</v>
      </c>
      <c r="F177" s="26">
        <f t="shared" ca="1" si="19"/>
        <v>1.6356491631870549</v>
      </c>
      <c r="G177" s="27"/>
      <c r="I177" s="26">
        <f t="shared" ca="1" si="20"/>
        <v>38.209095115369131</v>
      </c>
      <c r="J177" s="28">
        <f t="shared" ca="1" si="20"/>
        <v>35949.640395906339</v>
      </c>
      <c r="K177" s="29">
        <f t="shared" ca="1" si="20"/>
        <v>1.7512904244574747</v>
      </c>
      <c r="L177" s="30">
        <f t="shared" ca="1" si="21"/>
        <v>3.1248936537079763</v>
      </c>
      <c r="M177" s="31">
        <f t="shared" ca="1" si="22"/>
        <v>29426.492664982892</v>
      </c>
      <c r="N177" s="26">
        <f t="shared" ca="1" si="22"/>
        <v>1.2629435359408339</v>
      </c>
      <c r="O177" s="32">
        <f t="shared" ca="1" si="23"/>
        <v>2.3873031930888775</v>
      </c>
    </row>
    <row r="178" spans="2:15">
      <c r="B178">
        <f t="shared" ca="1" si="17"/>
        <v>-0.16346094582683587</v>
      </c>
      <c r="C178">
        <f t="shared" ca="1" si="17"/>
        <v>-1.7939541997470432</v>
      </c>
      <c r="D178">
        <f t="shared" ca="1" si="16"/>
        <v>-1.3955622142365223</v>
      </c>
      <c r="E178" s="26">
        <f t="shared" ca="1" si="18"/>
        <v>3.018269527086582</v>
      </c>
      <c r="F178" s="26">
        <f t="shared" ca="1" si="19"/>
        <v>1.1767100457221564</v>
      </c>
      <c r="G178" s="27"/>
      <c r="I178" s="26">
        <f t="shared" ca="1" si="20"/>
        <v>43.760676585627408</v>
      </c>
      <c r="J178" s="28">
        <f t="shared" ca="1" si="20"/>
        <v>30041.657884660042</v>
      </c>
      <c r="K178" s="29">
        <f t="shared" ca="1" si="20"/>
        <v>1.5628758015762028</v>
      </c>
      <c r="L178" s="30">
        <f t="shared" ca="1" si="21"/>
        <v>2.8775190763628746</v>
      </c>
      <c r="M178" s="31">
        <f t="shared" ca="1" si="22"/>
        <v>28893.618194704479</v>
      </c>
      <c r="N178" s="26">
        <f t="shared" ca="1" si="22"/>
        <v>1.4297210097097492</v>
      </c>
      <c r="O178" s="32">
        <f t="shared" ca="1" si="23"/>
        <v>2.6941252909168116</v>
      </c>
    </row>
    <row r="179" spans="2:15">
      <c r="B179">
        <f t="shared" ca="1" si="17"/>
        <v>-0.75790220115593621</v>
      </c>
      <c r="C179">
        <f t="shared" ca="1" si="17"/>
        <v>-0.43825582830591359</v>
      </c>
      <c r="D179">
        <f t="shared" ca="1" si="16"/>
        <v>-0.84350880393299987</v>
      </c>
      <c r="E179" s="26">
        <f t="shared" ca="1" si="18"/>
        <v>2.7210488994220321</v>
      </c>
      <c r="F179" s="26">
        <f t="shared" ca="1" si="19"/>
        <v>1.2650385913707198</v>
      </c>
      <c r="G179" s="27"/>
      <c r="I179" s="26">
        <f t="shared" ca="1" si="20"/>
        <v>39.596187169217778</v>
      </c>
      <c r="J179" s="28">
        <f t="shared" ca="1" si="20"/>
        <v>36438.199134573697</v>
      </c>
      <c r="K179" s="29">
        <f t="shared" ca="1" si="20"/>
        <v>1.2316839989535748</v>
      </c>
      <c r="L179" s="30">
        <f t="shared" ca="1" si="21"/>
        <v>2.6744977519953843</v>
      </c>
      <c r="M179" s="31">
        <f t="shared" ca="1" si="22"/>
        <v>24096.710062589933</v>
      </c>
      <c r="N179" s="26">
        <f t="shared" ca="1" si="22"/>
        <v>1.4709294548313081</v>
      </c>
      <c r="O179" s="32">
        <f t="shared" ca="1" si="23"/>
        <v>2.4250672966319926</v>
      </c>
    </row>
    <row r="180" spans="2:15">
      <c r="B180">
        <f t="shared" ca="1" si="17"/>
        <v>-1.2174483694486822</v>
      </c>
      <c r="C180">
        <f t="shared" ca="1" si="17"/>
        <v>-1.0790408745015272</v>
      </c>
      <c r="D180">
        <f t="shared" ca="1" si="16"/>
        <v>-1.6228031762865718</v>
      </c>
      <c r="E180" s="26">
        <f t="shared" ca="1" si="18"/>
        <v>2.4912758152756589</v>
      </c>
      <c r="F180" s="26">
        <f t="shared" ca="1" si="19"/>
        <v>1.1403514917941484</v>
      </c>
      <c r="G180" s="27"/>
      <c r="I180" s="26">
        <f t="shared" ca="1" si="20"/>
        <v>28.587765121929834</v>
      </c>
      <c r="J180" s="28">
        <f t="shared" ca="1" si="20"/>
        <v>29516.580941259803</v>
      </c>
      <c r="K180" s="29">
        <f t="shared" ca="1" si="20"/>
        <v>1.6133816447629816</v>
      </c>
      <c r="L180" s="30">
        <f t="shared" ca="1" si="21"/>
        <v>2.4571947279141475</v>
      </c>
      <c r="M180" s="31">
        <f t="shared" ca="1" si="22"/>
        <v>30981.645214887605</v>
      </c>
      <c r="N180" s="26">
        <f t="shared" ca="1" si="22"/>
        <v>1.1281578756583608</v>
      </c>
      <c r="O180" s="32">
        <f t="shared" ca="1" si="23"/>
        <v>2.013853872152529</v>
      </c>
    </row>
    <row r="181" spans="2:15">
      <c r="B181">
        <f t="shared" ca="1" si="17"/>
        <v>-8.303901421477379E-2</v>
      </c>
      <c r="C181">
        <f t="shared" ca="1" si="17"/>
        <v>1.7712861584252695</v>
      </c>
      <c r="D181">
        <f t="shared" ca="1" si="16"/>
        <v>1.2068240227359257</v>
      </c>
      <c r="E181" s="26">
        <f t="shared" ca="1" si="18"/>
        <v>3.0584804928926133</v>
      </c>
      <c r="F181" s="26">
        <f t="shared" ca="1" si="19"/>
        <v>1.5930918436377479</v>
      </c>
      <c r="G181" s="27"/>
      <c r="I181" s="26">
        <f t="shared" ca="1" si="20"/>
        <v>35.871112577867791</v>
      </c>
      <c r="J181" s="28">
        <f t="shared" ca="1" si="20"/>
        <v>37062.293039791577</v>
      </c>
      <c r="K181" s="29">
        <f t="shared" ca="1" si="20"/>
        <v>1.8746034639137401</v>
      </c>
      <c r="L181" s="30">
        <f t="shared" ca="1" si="21"/>
        <v>3.2040691499380296</v>
      </c>
      <c r="M181" s="31">
        <f t="shared" ca="1" si="22"/>
        <v>30289.894019404823</v>
      </c>
      <c r="N181" s="26">
        <f t="shared" ca="1" si="22"/>
        <v>1.7585298675115684</v>
      </c>
      <c r="O181" s="32">
        <f t="shared" ca="1" si="23"/>
        <v>2.8450620658533232</v>
      </c>
    </row>
    <row r="182" spans="2:15">
      <c r="B182">
        <f t="shared" ca="1" si="17"/>
        <v>1.3005776107957152</v>
      </c>
      <c r="C182">
        <f t="shared" ca="1" si="17"/>
        <v>0.3331565651549801</v>
      </c>
      <c r="D182">
        <f t="shared" ca="1" si="16"/>
        <v>1.1483257041123469</v>
      </c>
      <c r="E182" s="26">
        <f t="shared" ca="1" si="18"/>
        <v>3.7502888053978576</v>
      </c>
      <c r="F182" s="26">
        <f t="shared" ca="1" si="19"/>
        <v>1.5837321126579753</v>
      </c>
      <c r="G182" s="27"/>
      <c r="I182" s="26">
        <f t="shared" ca="1" si="20"/>
        <v>62.561930088672163</v>
      </c>
      <c r="J182" s="28">
        <f t="shared" ca="1" si="20"/>
        <v>35371.777171761933</v>
      </c>
      <c r="K182" s="29">
        <f t="shared" ca="1" si="20"/>
        <v>1.5161502383433569</v>
      </c>
      <c r="L182" s="30">
        <f t="shared" ca="1" si="21"/>
        <v>3.729076888875217</v>
      </c>
      <c r="M182" s="31">
        <f t="shared" ca="1" si="22"/>
        <v>31336.679986144667</v>
      </c>
      <c r="N182" s="26">
        <f t="shared" ca="1" si="22"/>
        <v>1.3760634179991829</v>
      </c>
      <c r="O182" s="32">
        <f t="shared" ca="1" si="23"/>
        <v>3.3365466005034579</v>
      </c>
    </row>
    <row r="183" spans="2:15">
      <c r="B183">
        <f t="shared" ca="1" si="17"/>
        <v>5.6060970440259652E-3</v>
      </c>
      <c r="C183">
        <f t="shared" ca="1" si="17"/>
        <v>-9.331131388085212E-2</v>
      </c>
      <c r="D183">
        <f t="shared" ca="1" si="16"/>
        <v>-6.2713339034522059E-2</v>
      </c>
      <c r="E183" s="26">
        <f t="shared" ca="1" si="18"/>
        <v>3.1028030485220133</v>
      </c>
      <c r="F183" s="26">
        <f t="shared" ca="1" si="19"/>
        <v>1.3899658657544764</v>
      </c>
      <c r="G183" s="27"/>
      <c r="I183" s="26">
        <f t="shared" ca="1" si="20"/>
        <v>45.219086368701063</v>
      </c>
      <c r="J183" s="28">
        <f t="shared" ca="1" si="20"/>
        <v>32715.846177268282</v>
      </c>
      <c r="K183" s="29">
        <f t="shared" ca="1" si="20"/>
        <v>1.0868383159854651</v>
      </c>
      <c r="L183" s="30">
        <f t="shared" ca="1" si="21"/>
        <v>2.5662189899004981</v>
      </c>
      <c r="M183" s="31">
        <f t="shared" ca="1" si="22"/>
        <v>30226.339849709606</v>
      </c>
      <c r="N183" s="26">
        <f t="shared" ca="1" si="22"/>
        <v>1.5377115778931385</v>
      </c>
      <c r="O183" s="32">
        <f t="shared" ca="1" si="23"/>
        <v>2.9045190501668676</v>
      </c>
    </row>
    <row r="184" spans="2:15">
      <c r="B184">
        <f t="shared" ca="1" si="17"/>
        <v>-0.21376136706497448</v>
      </c>
      <c r="C184">
        <f t="shared" ca="1" si="17"/>
        <v>1.7659159525785011</v>
      </c>
      <c r="D184">
        <f t="shared" ca="1" si="16"/>
        <v>1.1114832816706612</v>
      </c>
      <c r="E184" s="26">
        <f t="shared" ca="1" si="18"/>
        <v>2.9931193164675127</v>
      </c>
      <c r="F184" s="26">
        <f t="shared" ca="1" si="19"/>
        <v>1.5778373250673057</v>
      </c>
      <c r="G184" s="27"/>
      <c r="I184" s="26">
        <f t="shared" ca="1" si="20"/>
        <v>34.661627366349336</v>
      </c>
      <c r="J184" s="28">
        <f t="shared" ca="1" si="20"/>
        <v>32426.540238706348</v>
      </c>
      <c r="K184" s="29">
        <f t="shared" ca="1" si="20"/>
        <v>1.6215318615952361</v>
      </c>
      <c r="L184" s="30">
        <f t="shared" ca="1" si="21"/>
        <v>2.7454885161292077</v>
      </c>
      <c r="M184" s="31">
        <f t="shared" ca="1" si="22"/>
        <v>29530.302039249364</v>
      </c>
      <c r="N184" s="26">
        <f t="shared" ca="1" si="22"/>
        <v>1.3770733018696328</v>
      </c>
      <c r="O184" s="32">
        <f t="shared" ca="1" si="23"/>
        <v>2.4006416271698403</v>
      </c>
    </row>
    <row r="185" spans="2:15">
      <c r="B185">
        <f t="shared" ca="1" si="17"/>
        <v>1.5809571672632288</v>
      </c>
      <c r="C185">
        <f t="shared" ca="1" si="17"/>
        <v>0.59107181693014565</v>
      </c>
      <c r="D185">
        <f t="shared" ca="1" si="16"/>
        <v>1.5287797247578019</v>
      </c>
      <c r="E185" s="26">
        <f t="shared" ca="1" si="18"/>
        <v>3.8904785836316145</v>
      </c>
      <c r="F185" s="26">
        <f t="shared" ca="1" si="19"/>
        <v>1.6446047559612482</v>
      </c>
      <c r="G185" s="27"/>
      <c r="I185" s="26">
        <f t="shared" ca="1" si="20"/>
        <v>53.920283112966089</v>
      </c>
      <c r="J185" s="28">
        <f t="shared" ca="1" si="20"/>
        <v>35957.606630555805</v>
      </c>
      <c r="K185" s="29">
        <f t="shared" ca="1" si="20"/>
        <v>1.3806932024252685</v>
      </c>
      <c r="L185" s="30">
        <f t="shared" ca="1" si="21"/>
        <v>3.319537532009504</v>
      </c>
      <c r="M185" s="31">
        <f t="shared" ca="1" si="22"/>
        <v>30481.87503899269</v>
      </c>
      <c r="N185" s="26">
        <f t="shared" ca="1" si="22"/>
        <v>1.3443494214695839</v>
      </c>
      <c r="O185" s="32">
        <f t="shared" ca="1" si="23"/>
        <v>2.9879407533861242</v>
      </c>
    </row>
    <row r="186" spans="2:15">
      <c r="B186">
        <f t="shared" ca="1" si="17"/>
        <v>1.970070677554568</v>
      </c>
      <c r="C186">
        <f t="shared" ca="1" si="17"/>
        <v>-9.7186102163908952E-2</v>
      </c>
      <c r="D186">
        <f t="shared" ca="1" si="16"/>
        <v>1.3096447150029367</v>
      </c>
      <c r="E186" s="26">
        <f t="shared" ca="1" si="18"/>
        <v>4.085035338777284</v>
      </c>
      <c r="F186" s="26">
        <f t="shared" ca="1" si="19"/>
        <v>1.6095431544004697</v>
      </c>
      <c r="G186" s="27"/>
      <c r="I186" s="26">
        <f t="shared" ca="1" si="20"/>
        <v>46.641378146163632</v>
      </c>
      <c r="J186" s="28">
        <f t="shared" ca="1" si="20"/>
        <v>24906.525257261044</v>
      </c>
      <c r="K186" s="29">
        <f t="shared" ca="1" si="20"/>
        <v>1.7030652007456024</v>
      </c>
      <c r="L186" s="30">
        <f t="shared" ca="1" si="21"/>
        <v>2.8647398635764905</v>
      </c>
      <c r="M186" s="31">
        <f t="shared" ca="1" si="22"/>
        <v>27972.132450562047</v>
      </c>
      <c r="N186" s="26">
        <f t="shared" ca="1" si="22"/>
        <v>1.0032719652011921</v>
      </c>
      <c r="O186" s="32">
        <f t="shared" ca="1" si="23"/>
        <v>2.3079307723824312</v>
      </c>
    </row>
    <row r="187" spans="2:15">
      <c r="B187">
        <f t="shared" ca="1" si="17"/>
        <v>-0.35616543290577274</v>
      </c>
      <c r="C187">
        <f t="shared" ca="1" si="17"/>
        <v>1.1771624027875545</v>
      </c>
      <c r="D187">
        <f t="shared" ca="1" si="16"/>
        <v>0.59134630179384418</v>
      </c>
      <c r="E187" s="26">
        <f t="shared" ca="1" si="18"/>
        <v>2.9219172835471139</v>
      </c>
      <c r="F187" s="26">
        <f t="shared" ca="1" si="19"/>
        <v>1.4946154082870149</v>
      </c>
      <c r="G187" s="27"/>
      <c r="I187" s="26">
        <f t="shared" ca="1" si="20"/>
        <v>54.055041561747707</v>
      </c>
      <c r="J187" s="28">
        <f t="shared" ca="1" si="20"/>
        <v>28377.716455158006</v>
      </c>
      <c r="K187" s="29">
        <f t="shared" ca="1" si="20"/>
        <v>1.6180568319100994</v>
      </c>
      <c r="L187" s="30">
        <f t="shared" ca="1" si="21"/>
        <v>3.152015474321157</v>
      </c>
      <c r="M187" s="31">
        <f t="shared" ca="1" si="22"/>
        <v>30622.52016664463</v>
      </c>
      <c r="N187" s="26">
        <f t="shared" ca="1" si="22"/>
        <v>1.5721276232705081</v>
      </c>
      <c r="O187" s="32">
        <f t="shared" ca="1" si="23"/>
        <v>3.227429223603941</v>
      </c>
    </row>
    <row r="188" spans="2:15">
      <c r="B188">
        <f t="shared" ca="1" si="17"/>
        <v>-0.54364344195736802</v>
      </c>
      <c r="C188">
        <f t="shared" ca="1" si="17"/>
        <v>0.68676540731386471</v>
      </c>
      <c r="D188">
        <f t="shared" ca="1" si="16"/>
        <v>0.10989819098294668</v>
      </c>
      <c r="E188" s="26">
        <f t="shared" ca="1" si="18"/>
        <v>2.8281782790213161</v>
      </c>
      <c r="F188" s="26">
        <f t="shared" ca="1" si="19"/>
        <v>1.4175837105572713</v>
      </c>
      <c r="G188" s="27"/>
      <c r="I188" s="26">
        <f t="shared" ca="1" si="20"/>
        <v>28.392425936287744</v>
      </c>
      <c r="J188" s="28">
        <f t="shared" ca="1" si="20"/>
        <v>34621.471972297863</v>
      </c>
      <c r="K188" s="29">
        <f t="shared" ca="1" si="20"/>
        <v>1.3977776263658914</v>
      </c>
      <c r="L188" s="30">
        <f t="shared" ca="1" si="21"/>
        <v>2.3807652051446206</v>
      </c>
      <c r="M188" s="31">
        <f t="shared" ca="1" si="22"/>
        <v>25455.663851866277</v>
      </c>
      <c r="N188" s="26">
        <f t="shared" ca="1" si="22"/>
        <v>1.6585463718653282</v>
      </c>
      <c r="O188" s="32">
        <f t="shared" ca="1" si="23"/>
        <v>2.3812944224384784</v>
      </c>
    </row>
    <row r="189" spans="2:15">
      <c r="B189">
        <f t="shared" ca="1" si="17"/>
        <v>-0.3294598574638738</v>
      </c>
      <c r="C189">
        <f t="shared" ca="1" si="17"/>
        <v>0.45205398305703576</v>
      </c>
      <c r="D189">
        <f t="shared" ca="1" si="16"/>
        <v>9.2209216359242674E-2</v>
      </c>
      <c r="E189" s="26">
        <f t="shared" ca="1" si="18"/>
        <v>2.9352700712680631</v>
      </c>
      <c r="F189" s="26">
        <f t="shared" ca="1" si="19"/>
        <v>1.4147534746174788</v>
      </c>
      <c r="G189" s="27"/>
      <c r="I189" s="26">
        <f t="shared" ca="1" si="20"/>
        <v>65.866814281938701</v>
      </c>
      <c r="J189" s="28">
        <f t="shared" ca="1" si="20"/>
        <v>29851.975834543573</v>
      </c>
      <c r="K189" s="29">
        <f t="shared" ca="1" si="20"/>
        <v>1.5302156843479773</v>
      </c>
      <c r="L189" s="30">
        <f t="shared" ca="1" si="21"/>
        <v>3.4964702325907808</v>
      </c>
      <c r="M189" s="31">
        <f t="shared" ca="1" si="22"/>
        <v>24207.471846919882</v>
      </c>
      <c r="N189" s="26">
        <f t="shared" ca="1" si="22"/>
        <v>1.7089388205172704</v>
      </c>
      <c r="O189" s="32">
        <f t="shared" ca="1" si="23"/>
        <v>3.3034078728936018</v>
      </c>
    </row>
    <row r="190" spans="2:15">
      <c r="B190">
        <f t="shared" ca="1" si="17"/>
        <v>0.47547990135688611</v>
      </c>
      <c r="C190">
        <f t="shared" ca="1" si="17"/>
        <v>-1.4333343253972546</v>
      </c>
      <c r="D190">
        <f t="shared" ca="1" si="16"/>
        <v>-0.69076951895000382</v>
      </c>
      <c r="E190" s="26">
        <f t="shared" ca="1" si="18"/>
        <v>3.3377399506784431</v>
      </c>
      <c r="F190" s="26">
        <f t="shared" ca="1" si="19"/>
        <v>1.2894768769679994</v>
      </c>
      <c r="G190" s="27"/>
      <c r="I190" s="26">
        <f t="shared" ca="1" si="20"/>
        <v>58.393879058471562</v>
      </c>
      <c r="J190" s="28">
        <f t="shared" ca="1" si="20"/>
        <v>36579.441212325248</v>
      </c>
      <c r="K190" s="29">
        <f t="shared" ca="1" si="20"/>
        <v>1.6224695816701618</v>
      </c>
      <c r="L190" s="30">
        <f t="shared" ca="1" si="21"/>
        <v>3.7584850478491525</v>
      </c>
      <c r="M190" s="31">
        <f t="shared" ca="1" si="22"/>
        <v>28531.079195899365</v>
      </c>
      <c r="N190" s="26">
        <f t="shared" ca="1" si="22"/>
        <v>1.2784237123209399</v>
      </c>
      <c r="O190" s="32">
        <f t="shared" ca="1" si="23"/>
        <v>2.9444641002939616</v>
      </c>
    </row>
    <row r="191" spans="2:15">
      <c r="B191">
        <f t="shared" ca="1" si="17"/>
        <v>1.7352633241539885</v>
      </c>
      <c r="C191">
        <f t="shared" ca="1" si="17"/>
        <v>-0.25946742472937845</v>
      </c>
      <c r="D191">
        <f t="shared" ca="1" si="16"/>
        <v>1.0293875225834732</v>
      </c>
      <c r="E191" s="26">
        <f t="shared" ca="1" si="18"/>
        <v>3.9676316620769945</v>
      </c>
      <c r="F191" s="26">
        <f t="shared" ca="1" si="19"/>
        <v>1.5647020036133557</v>
      </c>
      <c r="G191" s="27"/>
      <c r="I191" s="26">
        <f t="shared" ca="1" si="20"/>
        <v>34.897065885072479</v>
      </c>
      <c r="J191" s="28">
        <f t="shared" ca="1" si="20"/>
        <v>34802.187214448684</v>
      </c>
      <c r="K191" s="29">
        <f t="shared" ca="1" si="20"/>
        <v>1.735493259862676</v>
      </c>
      <c r="L191" s="30">
        <f t="shared" ca="1" si="21"/>
        <v>2.9499874800299186</v>
      </c>
      <c r="M191" s="31">
        <f t="shared" ca="1" si="22"/>
        <v>24961.633795377416</v>
      </c>
      <c r="N191" s="26">
        <f t="shared" ca="1" si="22"/>
        <v>1.4223921735311524</v>
      </c>
      <c r="O191" s="32">
        <f t="shared" ca="1" si="23"/>
        <v>2.2934799526874898</v>
      </c>
    </row>
    <row r="192" spans="2:15">
      <c r="B192">
        <f t="shared" ca="1" si="17"/>
        <v>6.673820542630074E-2</v>
      </c>
      <c r="C192">
        <f t="shared" ca="1" si="17"/>
        <v>2.6936340693312748</v>
      </c>
      <c r="D192">
        <f t="shared" ca="1" si="16"/>
        <v>1.9703562356798034</v>
      </c>
      <c r="E192" s="26">
        <f t="shared" ca="1" si="18"/>
        <v>3.1333691027131505</v>
      </c>
      <c r="F192" s="26">
        <f t="shared" ca="1" si="19"/>
        <v>1.7152569977087686</v>
      </c>
      <c r="G192" s="27"/>
      <c r="I192" s="26">
        <f t="shared" ca="1" si="20"/>
        <v>50.063779271103414</v>
      </c>
      <c r="J192" s="28">
        <f t="shared" ca="1" si="20"/>
        <v>31947.80108002714</v>
      </c>
      <c r="K192" s="29">
        <f t="shared" ca="1" si="20"/>
        <v>1.7631072474615794</v>
      </c>
      <c r="L192" s="30">
        <f t="shared" ca="1" si="21"/>
        <v>3.3625349089291774</v>
      </c>
      <c r="M192" s="31">
        <f t="shared" ca="1" si="22"/>
        <v>28292.045995202938</v>
      </c>
      <c r="N192" s="26">
        <f t="shared" ca="1" si="22"/>
        <v>1.524082601174408</v>
      </c>
      <c r="O192" s="32">
        <f t="shared" ca="1" si="23"/>
        <v>2.9404893470061531</v>
      </c>
    </row>
    <row r="193" spans="2:15">
      <c r="B193">
        <f t="shared" ca="1" si="17"/>
        <v>0.82339502606985804</v>
      </c>
      <c r="C193">
        <f t="shared" ca="1" si="17"/>
        <v>-0.47033281852209302</v>
      </c>
      <c r="D193">
        <f t="shared" ca="1" si="16"/>
        <v>0.24049170214186455</v>
      </c>
      <c r="E193" s="26">
        <f t="shared" ca="1" si="18"/>
        <v>3.5116975130349291</v>
      </c>
      <c r="F193" s="26">
        <f t="shared" ca="1" si="19"/>
        <v>1.4384786723426983</v>
      </c>
      <c r="G193" s="27"/>
      <c r="I193" s="26">
        <f t="shared" ca="1" si="20"/>
        <v>44.175666409186199</v>
      </c>
      <c r="J193" s="28">
        <f t="shared" ca="1" si="20"/>
        <v>24862.700179913263</v>
      </c>
      <c r="K193" s="29">
        <f t="shared" ca="1" si="20"/>
        <v>1.4207741409066348</v>
      </c>
      <c r="L193" s="30">
        <f t="shared" ca="1" si="21"/>
        <v>2.5191004900860969</v>
      </c>
      <c r="M193" s="31">
        <f t="shared" ca="1" si="22"/>
        <v>28172.048597246772</v>
      </c>
      <c r="N193" s="26">
        <f t="shared" ca="1" si="22"/>
        <v>1.6344592594402121</v>
      </c>
      <c r="O193" s="32">
        <f t="shared" ca="1" si="23"/>
        <v>2.8789782803355672</v>
      </c>
    </row>
    <row r="194" spans="2:15">
      <c r="B194">
        <f t="shared" ca="1" si="17"/>
        <v>-0.46367382761348691</v>
      </c>
      <c r="C194">
        <f t="shared" ca="1" si="17"/>
        <v>-0.67064392206589585</v>
      </c>
      <c r="D194">
        <f t="shared" ca="1" si="16"/>
        <v>-0.80350723637652721</v>
      </c>
      <c r="E194" s="26">
        <f t="shared" ca="1" si="18"/>
        <v>2.8681630861932566</v>
      </c>
      <c r="F194" s="26">
        <f t="shared" ca="1" si="19"/>
        <v>1.2714388421797556</v>
      </c>
      <c r="G194" s="27"/>
      <c r="I194" s="26">
        <f t="shared" ca="1" si="20"/>
        <v>48.553860778373242</v>
      </c>
      <c r="J194" s="28">
        <f t="shared" ca="1" si="20"/>
        <v>36809.348515556056</v>
      </c>
      <c r="K194" s="29">
        <f t="shared" ca="1" si="20"/>
        <v>1.3387773974407902</v>
      </c>
      <c r="L194" s="30">
        <f t="shared" ca="1" si="21"/>
        <v>3.1260133806077186</v>
      </c>
      <c r="M194" s="31">
        <f t="shared" ca="1" si="22"/>
        <v>32179.388433937893</v>
      </c>
      <c r="N194" s="26">
        <f t="shared" ca="1" si="22"/>
        <v>1.0132739395559371</v>
      </c>
      <c r="O194" s="32">
        <f t="shared" ca="1" si="23"/>
        <v>2.5757074855105517</v>
      </c>
    </row>
    <row r="195" spans="2:15">
      <c r="B195">
        <f t="shared" ca="1" si="17"/>
        <v>0.37742079975642129</v>
      </c>
      <c r="C195">
        <f t="shared" ca="1" si="17"/>
        <v>0.56818056160634367</v>
      </c>
      <c r="D195">
        <f t="shared" ca="1" si="16"/>
        <v>0.66995664134959332</v>
      </c>
      <c r="E195" s="26">
        <f t="shared" ca="1" si="18"/>
        <v>3.2887103998782106</v>
      </c>
      <c r="F195" s="26">
        <f t="shared" ca="1" si="19"/>
        <v>1.5071930626159349</v>
      </c>
      <c r="G195" s="27"/>
      <c r="I195" s="26">
        <f t="shared" ca="1" si="20"/>
        <v>54.139129614040783</v>
      </c>
      <c r="J195" s="28">
        <f t="shared" ca="1" si="20"/>
        <v>35067.559074791701</v>
      </c>
      <c r="K195" s="29">
        <f t="shared" ca="1" si="20"/>
        <v>1.5092660598627943</v>
      </c>
      <c r="L195" s="30">
        <f t="shared" ca="1" si="21"/>
        <v>3.4077931858609745</v>
      </c>
      <c r="M195" s="31">
        <f t="shared" ca="1" si="22"/>
        <v>31964.874377609027</v>
      </c>
      <c r="N195" s="26">
        <f t="shared" ca="1" si="22"/>
        <v>1.5311298513018341</v>
      </c>
      <c r="O195" s="32">
        <f t="shared" ca="1" si="23"/>
        <v>3.2616803283277402</v>
      </c>
    </row>
    <row r="196" spans="2:15">
      <c r="B196">
        <f t="shared" ca="1" si="17"/>
        <v>1.4383224636516678</v>
      </c>
      <c r="C196">
        <f t="shared" ca="1" si="17"/>
        <v>-0.10985388608772557</v>
      </c>
      <c r="D196">
        <f t="shared" ca="1" si="16"/>
        <v>0.92837435804688828</v>
      </c>
      <c r="E196" s="26">
        <f t="shared" ca="1" si="18"/>
        <v>3.8191612318258339</v>
      </c>
      <c r="F196" s="26">
        <f t="shared" ca="1" si="19"/>
        <v>1.548539897287502</v>
      </c>
      <c r="G196" s="27"/>
      <c r="I196" s="26">
        <f t="shared" ca="1" si="20"/>
        <v>32.73498534539344</v>
      </c>
      <c r="J196" s="28">
        <f t="shared" ca="1" si="20"/>
        <v>34890.914864197206</v>
      </c>
      <c r="K196" s="29">
        <f t="shared" ca="1" si="20"/>
        <v>1.8618446129247856</v>
      </c>
      <c r="L196" s="30">
        <f t="shared" ca="1" si="21"/>
        <v>3.0039981996916514</v>
      </c>
      <c r="M196" s="31">
        <f t="shared" ca="1" si="22"/>
        <v>29493.830168150842</v>
      </c>
      <c r="N196" s="26">
        <f t="shared" ca="1" si="22"/>
        <v>1.3543153750472174</v>
      </c>
      <c r="O196" s="32">
        <f t="shared" ca="1" si="23"/>
        <v>2.3197954733811583</v>
      </c>
    </row>
    <row r="197" spans="2:15">
      <c r="B197">
        <f t="shared" ca="1" si="17"/>
        <v>0.8758443726430446</v>
      </c>
      <c r="C197">
        <f t="shared" ca="1" si="17"/>
        <v>1.3646209616850826</v>
      </c>
      <c r="D197">
        <f t="shared" ca="1" si="16"/>
        <v>1.5876253538464644</v>
      </c>
      <c r="E197" s="26">
        <f t="shared" ca="1" si="18"/>
        <v>3.5379221863215222</v>
      </c>
      <c r="F197" s="26">
        <f t="shared" ca="1" si="19"/>
        <v>1.6540200566154342</v>
      </c>
      <c r="G197" s="27"/>
      <c r="I197" s="26">
        <f t="shared" ca="1" si="20"/>
        <v>51.683759049859646</v>
      </c>
      <c r="J197" s="28">
        <f t="shared" ca="1" si="20"/>
        <v>40130.70862813056</v>
      </c>
      <c r="K197" s="29">
        <f t="shared" ca="1" si="20"/>
        <v>1.8718626149028386</v>
      </c>
      <c r="L197" s="30">
        <f t="shared" ca="1" si="21"/>
        <v>3.9459684901392622</v>
      </c>
      <c r="M197" s="31">
        <f t="shared" ca="1" si="22"/>
        <v>34532.693534786973</v>
      </c>
      <c r="N197" s="26">
        <f t="shared" ca="1" si="22"/>
        <v>1.0995661466675908</v>
      </c>
      <c r="O197" s="32">
        <f t="shared" ca="1" si="23"/>
        <v>2.8843455586621669</v>
      </c>
    </row>
    <row r="198" spans="2:15">
      <c r="B198">
        <f t="shared" ca="1" si="17"/>
        <v>0.1994534752281612</v>
      </c>
      <c r="C198">
        <f t="shared" ca="1" si="17"/>
        <v>0.95530131246031058</v>
      </c>
      <c r="D198">
        <f t="shared" ca="1" si="16"/>
        <v>0.82183902772254858</v>
      </c>
      <c r="E198" s="26">
        <f t="shared" ca="1" si="18"/>
        <v>3.1997267376140806</v>
      </c>
      <c r="F198" s="26">
        <f t="shared" ca="1" si="19"/>
        <v>1.5314942444356077</v>
      </c>
      <c r="G198" s="27"/>
      <c r="I198" s="26">
        <f t="shared" ca="1" si="20"/>
        <v>69.307762792250116</v>
      </c>
      <c r="J198" s="28">
        <f t="shared" ca="1" si="20"/>
        <v>33113.403836356694</v>
      </c>
      <c r="K198" s="29">
        <f t="shared" ca="1" si="20"/>
        <v>1.5888318786724134</v>
      </c>
      <c r="L198" s="30">
        <f t="shared" ca="1" si="21"/>
        <v>3.8838478170066084</v>
      </c>
      <c r="M198" s="31">
        <f t="shared" ca="1" si="22"/>
        <v>23161.137099302556</v>
      </c>
      <c r="N198" s="26">
        <f t="shared" ca="1" si="22"/>
        <v>1.2747047494943207</v>
      </c>
      <c r="O198" s="32">
        <f t="shared" ca="1" si="23"/>
        <v>2.8799513455715662</v>
      </c>
    </row>
    <row r="199" spans="2:15">
      <c r="B199">
        <f t="shared" ca="1" si="17"/>
        <v>-0.15187180977331716</v>
      </c>
      <c r="C199">
        <f t="shared" ca="1" si="17"/>
        <v>-0.30560398809296474</v>
      </c>
      <c r="D199">
        <f t="shared" ca="1" si="16"/>
        <v>-0.32455516768563886</v>
      </c>
      <c r="E199" s="26">
        <f t="shared" ca="1" si="18"/>
        <v>3.0240640951133413</v>
      </c>
      <c r="F199" s="26">
        <f t="shared" ca="1" si="19"/>
        <v>1.3480711731702977</v>
      </c>
      <c r="G199" s="27"/>
      <c r="I199" s="26">
        <f t="shared" ca="1" si="20"/>
        <v>40.326691453810511</v>
      </c>
      <c r="J199" s="28">
        <f t="shared" ca="1" si="20"/>
        <v>30598.002486043082</v>
      </c>
      <c r="K199" s="29">
        <f t="shared" ca="1" si="20"/>
        <v>1.4818081537470165</v>
      </c>
      <c r="L199" s="30">
        <f t="shared" ca="1" si="21"/>
        <v>2.7157243591046027</v>
      </c>
      <c r="M199" s="31">
        <f t="shared" ca="1" si="22"/>
        <v>24094.415374018099</v>
      </c>
      <c r="N199" s="26">
        <f t="shared" ca="1" si="22"/>
        <v>1.174657400629262</v>
      </c>
      <c r="O199" s="32">
        <f t="shared" ca="1" si="23"/>
        <v>2.146305455177238</v>
      </c>
    </row>
    <row r="200" spans="2:15">
      <c r="B200">
        <f t="shared" ca="1" si="17"/>
        <v>-0.20069652072309976</v>
      </c>
      <c r="C200">
        <f t="shared" ca="1" si="17"/>
        <v>0.6534638899412134</v>
      </c>
      <c r="D200">
        <f t="shared" ca="1" si="16"/>
        <v>0.32617899555906787</v>
      </c>
      <c r="E200" s="26">
        <f t="shared" ca="1" si="18"/>
        <v>2.9996517396384501</v>
      </c>
      <c r="F200" s="26">
        <f t="shared" ca="1" si="19"/>
        <v>1.4521886392894507</v>
      </c>
      <c r="G200" s="27"/>
      <c r="I200" s="26">
        <f t="shared" ca="1" si="20"/>
        <v>44.256572489418517</v>
      </c>
      <c r="J200" s="28">
        <f t="shared" ca="1" si="20"/>
        <v>39347.753340403484</v>
      </c>
      <c r="K200" s="29">
        <f t="shared" ca="1" si="20"/>
        <v>1.5233458907391235</v>
      </c>
      <c r="L200" s="30">
        <f t="shared" ca="1" si="21"/>
        <v>3.2647425887444497</v>
      </c>
      <c r="M200" s="31">
        <f t="shared" ca="1" si="22"/>
        <v>28359.969965906483</v>
      </c>
      <c r="N200" s="26">
        <f t="shared" ca="1" si="22"/>
        <v>1.6195894356943907</v>
      </c>
      <c r="O200" s="32">
        <f t="shared" ca="1" si="23"/>
        <v>2.8747045022882629</v>
      </c>
    </row>
    <row r="201" spans="2:15">
      <c r="B201">
        <f t="shared" ca="1" si="17"/>
        <v>-0.14404911689099664</v>
      </c>
      <c r="C201">
        <f t="shared" ca="1" si="17"/>
        <v>-0.62459679090139097</v>
      </c>
      <c r="D201">
        <f t="shared" ca="1" si="16"/>
        <v>-0.5468857097156804</v>
      </c>
      <c r="E201" s="26">
        <f t="shared" ca="1" si="18"/>
        <v>3.0279754415545019</v>
      </c>
      <c r="F201" s="26">
        <f t="shared" ca="1" si="19"/>
        <v>1.312498286445491</v>
      </c>
      <c r="G201" s="27"/>
      <c r="I201" s="26">
        <f t="shared" ca="1" si="20"/>
        <v>30.168462648529918</v>
      </c>
      <c r="J201" s="28">
        <f t="shared" ca="1" si="20"/>
        <v>31310.352106555816</v>
      </c>
      <c r="K201" s="29">
        <f t="shared" ca="1" si="20"/>
        <v>1.726606093184881</v>
      </c>
      <c r="L201" s="30">
        <f t="shared" ca="1" si="21"/>
        <v>2.6711912812238303</v>
      </c>
      <c r="M201" s="31">
        <f t="shared" ca="1" si="22"/>
        <v>28076.850521913067</v>
      </c>
      <c r="N201" s="26">
        <f t="shared" ca="1" si="22"/>
        <v>1.523518999250123</v>
      </c>
      <c r="O201" s="32">
        <f t="shared" ca="1" si="23"/>
        <v>2.3705544155088152</v>
      </c>
    </row>
    <row r="202" spans="2:15">
      <c r="B202">
        <f t="shared" ca="1" si="17"/>
        <v>-4.529679621082432E-3</v>
      </c>
      <c r="C202">
        <f t="shared" ca="1" si="17"/>
        <v>0.66692052488345521</v>
      </c>
      <c r="D202">
        <f t="shared" ca="1" si="16"/>
        <v>0.47310574386338489</v>
      </c>
      <c r="E202" s="26">
        <f t="shared" ca="1" si="18"/>
        <v>3.0977351601894587</v>
      </c>
      <c r="F202" s="26">
        <f t="shared" ca="1" si="19"/>
        <v>1.4756969190181415</v>
      </c>
      <c r="G202" s="27"/>
      <c r="I202" s="26">
        <f t="shared" ca="1" si="20"/>
        <v>30.440542300388355</v>
      </c>
      <c r="J202" s="28">
        <f t="shared" ca="1" si="20"/>
        <v>32776.761193469865</v>
      </c>
      <c r="K202" s="29">
        <f t="shared" ca="1" si="20"/>
        <v>1.7725340947259094</v>
      </c>
      <c r="L202" s="30">
        <f t="shared" ca="1" si="21"/>
        <v>2.7702764803054563</v>
      </c>
      <c r="M202" s="31">
        <f t="shared" ca="1" si="22"/>
        <v>26452.363480633347</v>
      </c>
      <c r="N202" s="26">
        <f t="shared" ca="1" si="22"/>
        <v>1.5361838335288358</v>
      </c>
      <c r="O202" s="32">
        <f t="shared" ca="1" si="23"/>
        <v>2.3414081230063033</v>
      </c>
    </row>
    <row r="203" spans="2:15">
      <c r="B203">
        <f t="shared" ca="1" si="17"/>
        <v>-1.0107906705904797</v>
      </c>
      <c r="C203">
        <f t="shared" ca="1" si="17"/>
        <v>-0.87457618777625268</v>
      </c>
      <c r="D203">
        <f t="shared" ca="1" si="16"/>
        <v>-1.3321257944445319</v>
      </c>
      <c r="E203" s="26">
        <f t="shared" ca="1" si="18"/>
        <v>2.59460466470476</v>
      </c>
      <c r="F203" s="26">
        <f t="shared" ca="1" si="19"/>
        <v>1.1868598728888748</v>
      </c>
      <c r="G203" s="27"/>
      <c r="I203" s="26">
        <f t="shared" ca="1" si="20"/>
        <v>50.646207136405636</v>
      </c>
      <c r="J203" s="28">
        <f t="shared" ca="1" si="20"/>
        <v>37594.610534401967</v>
      </c>
      <c r="K203" s="29">
        <f t="shared" ca="1" si="20"/>
        <v>1.6614377716840332</v>
      </c>
      <c r="L203" s="30">
        <f t="shared" ca="1" si="21"/>
        <v>3.5654622040218524</v>
      </c>
      <c r="M203" s="31">
        <f t="shared" ca="1" si="22"/>
        <v>28273.506916507515</v>
      </c>
      <c r="N203" s="26">
        <f t="shared" ca="1" si="22"/>
        <v>1.621835270865021</v>
      </c>
      <c r="O203" s="32">
        <f t="shared" ca="1" si="23"/>
        <v>3.0537811586310579</v>
      </c>
    </row>
    <row r="204" spans="2:15">
      <c r="B204">
        <f t="shared" ca="1" si="17"/>
        <v>0.2351423918755805</v>
      </c>
      <c r="C204">
        <f t="shared" ca="1" si="17"/>
        <v>1.21834588171571</v>
      </c>
      <c r="D204">
        <f t="shared" ca="1" si="16"/>
        <v>1.0346726658611738</v>
      </c>
      <c r="E204" s="26">
        <f t="shared" ca="1" si="18"/>
        <v>3.2175711959377904</v>
      </c>
      <c r="F204" s="26">
        <f t="shared" ca="1" si="19"/>
        <v>1.5655476265377877</v>
      </c>
      <c r="G204" s="27"/>
      <c r="I204" s="26">
        <f t="shared" ca="1" si="20"/>
        <v>40.296439270996494</v>
      </c>
      <c r="J204" s="28">
        <f t="shared" ca="1" si="20"/>
        <v>32335.848454343759</v>
      </c>
      <c r="K204" s="29">
        <f t="shared" ca="1" si="20"/>
        <v>1.5800818659730791</v>
      </c>
      <c r="L204" s="30">
        <f t="shared" ca="1" si="21"/>
        <v>2.8831014194896882</v>
      </c>
      <c r="M204" s="31">
        <f t="shared" ca="1" si="22"/>
        <v>26222.70275548787</v>
      </c>
      <c r="N204" s="26">
        <f t="shared" ca="1" si="22"/>
        <v>1.5195820153378379</v>
      </c>
      <c r="O204" s="32">
        <f t="shared" ca="1" si="23"/>
        <v>2.576263564445747</v>
      </c>
    </row>
    <row r="205" spans="2:15">
      <c r="B205">
        <f t="shared" ca="1" si="17"/>
        <v>1.0690073301136171</v>
      </c>
      <c r="C205">
        <f t="shared" ca="1" si="17"/>
        <v>0.62221607763241016</v>
      </c>
      <c r="D205">
        <f t="shared" ca="1" si="16"/>
        <v>1.1926562896295838</v>
      </c>
      <c r="E205" s="26">
        <f t="shared" ca="1" si="18"/>
        <v>3.6345036650568088</v>
      </c>
      <c r="F205" s="26">
        <f t="shared" ca="1" si="19"/>
        <v>1.5908250063407334</v>
      </c>
      <c r="G205" s="27"/>
      <c r="I205" s="26">
        <f t="shared" ca="1" si="20"/>
        <v>61.417362443948065</v>
      </c>
      <c r="J205" s="28">
        <f t="shared" ca="1" si="20"/>
        <v>34789.593761838689</v>
      </c>
      <c r="K205" s="29">
        <f t="shared" ca="1" si="20"/>
        <v>1.5830346903994483</v>
      </c>
      <c r="L205" s="30">
        <f t="shared" ca="1" si="21"/>
        <v>3.7197197797480093</v>
      </c>
      <c r="M205" s="31">
        <f t="shared" ca="1" si="22"/>
        <v>30107.284755503042</v>
      </c>
      <c r="N205" s="26">
        <f t="shared" ca="1" si="22"/>
        <v>1.7571312673361508</v>
      </c>
      <c r="O205" s="32">
        <f t="shared" ca="1" si="23"/>
        <v>3.6062412873680332</v>
      </c>
    </row>
    <row r="206" spans="2:15">
      <c r="B206">
        <f t="shared" ca="1" si="17"/>
        <v>-0.67456315262718913</v>
      </c>
      <c r="C206">
        <f t="shared" ca="1" si="17"/>
        <v>0.29468353089921123</v>
      </c>
      <c r="D206">
        <f t="shared" ca="1" si="16"/>
        <v>-0.26174807234033115</v>
      </c>
      <c r="E206" s="26">
        <f t="shared" ca="1" si="18"/>
        <v>2.7627184236864055</v>
      </c>
      <c r="F206" s="26">
        <f t="shared" ca="1" si="19"/>
        <v>1.3581203084255469</v>
      </c>
      <c r="G206" s="27"/>
      <c r="I206" s="26">
        <f t="shared" ca="1" si="20"/>
        <v>40.77890072447628</v>
      </c>
      <c r="J206" s="28">
        <f t="shared" ca="1" si="20"/>
        <v>32037.537694046128</v>
      </c>
      <c r="K206" s="29">
        <f t="shared" ca="1" si="20"/>
        <v>1.6761302063756189</v>
      </c>
      <c r="L206" s="30">
        <f t="shared" ca="1" si="21"/>
        <v>2.9825857754577925</v>
      </c>
      <c r="M206" s="31">
        <f t="shared" ca="1" si="22"/>
        <v>24821.526430042537</v>
      </c>
      <c r="N206" s="26">
        <f t="shared" ca="1" si="22"/>
        <v>1.4800033861972255</v>
      </c>
      <c r="O206" s="32">
        <f t="shared" ca="1" si="23"/>
        <v>2.4921979483178944</v>
      </c>
    </row>
    <row r="207" spans="2:15">
      <c r="B207">
        <f t="shared" ca="1" si="17"/>
        <v>1.3336679978269166</v>
      </c>
      <c r="C207">
        <f t="shared" ca="1" si="17"/>
        <v>-1.1137525361645282</v>
      </c>
      <c r="D207">
        <f t="shared" ca="1" si="16"/>
        <v>0.13818919606613556</v>
      </c>
      <c r="E207" s="26">
        <f t="shared" ca="1" si="18"/>
        <v>3.7668339989134583</v>
      </c>
      <c r="F207" s="26">
        <f t="shared" ca="1" si="19"/>
        <v>1.4221102713705815</v>
      </c>
      <c r="G207" s="27"/>
      <c r="I207" s="26">
        <f t="shared" ca="1" si="20"/>
        <v>52.888638303132673</v>
      </c>
      <c r="J207" s="28">
        <f t="shared" ca="1" si="20"/>
        <v>31911.43969028362</v>
      </c>
      <c r="K207" s="29">
        <f t="shared" ca="1" si="20"/>
        <v>1.4912341984344175</v>
      </c>
      <c r="L207" s="30">
        <f t="shared" ca="1" si="21"/>
        <v>3.1789867899460598</v>
      </c>
      <c r="M207" s="31">
        <f t="shared" ca="1" si="22"/>
        <v>29335.572312439563</v>
      </c>
      <c r="N207" s="26">
        <f t="shared" ca="1" si="22"/>
        <v>1.6197486789011055</v>
      </c>
      <c r="O207" s="32">
        <f t="shared" ca="1" si="23"/>
        <v>3.1712671523491149</v>
      </c>
    </row>
    <row r="208" spans="2:15">
      <c r="B208">
        <f t="shared" ca="1" si="17"/>
        <v>0.83134038177430902</v>
      </c>
      <c r="C208">
        <f t="shared" ca="1" si="17"/>
        <v>-0.37491508661064266</v>
      </c>
      <c r="D208">
        <f t="shared" ca="1" si="16"/>
        <v>0.31419534146093142</v>
      </c>
      <c r="E208" s="26">
        <f t="shared" ca="1" si="18"/>
        <v>3.5156701908871546</v>
      </c>
      <c r="F208" s="26">
        <f t="shared" ca="1" si="19"/>
        <v>1.4502712546337488</v>
      </c>
      <c r="G208" s="27"/>
      <c r="I208" s="26">
        <f t="shared" ca="1" si="20"/>
        <v>52.733162919527381</v>
      </c>
      <c r="J208" s="28">
        <f t="shared" ca="1" si="20"/>
        <v>29542.547246495113</v>
      </c>
      <c r="K208" s="29">
        <f t="shared" ca="1" si="20"/>
        <v>1.5278435163351107</v>
      </c>
      <c r="L208" s="30">
        <f t="shared" ca="1" si="21"/>
        <v>3.0857154733423724</v>
      </c>
      <c r="M208" s="31">
        <f t="shared" ca="1" si="22"/>
        <v>28120.114510602198</v>
      </c>
      <c r="N208" s="26">
        <f t="shared" ca="1" si="22"/>
        <v>1.2598690185291976</v>
      </c>
      <c r="O208" s="32">
        <f t="shared" ca="1" si="23"/>
        <v>2.7427315983325489</v>
      </c>
    </row>
    <row r="209" spans="2:15">
      <c r="B209">
        <f t="shared" ca="1" si="17"/>
        <v>0.83606036709406928</v>
      </c>
      <c r="C209">
        <f t="shared" ca="1" si="17"/>
        <v>0.42006888257510144</v>
      </c>
      <c r="D209">
        <f t="shared" ca="1" si="16"/>
        <v>0.88523144296265421</v>
      </c>
      <c r="E209" s="26">
        <f t="shared" ca="1" si="18"/>
        <v>3.5180301835470349</v>
      </c>
      <c r="F209" s="26">
        <f t="shared" ca="1" si="19"/>
        <v>1.5416370308740246</v>
      </c>
      <c r="G209" s="27"/>
      <c r="I209" s="26">
        <f t="shared" ca="1" si="20"/>
        <v>72.892230116025246</v>
      </c>
      <c r="J209" s="28">
        <f t="shared" ca="1" si="20"/>
        <v>29919.181691840524</v>
      </c>
      <c r="K209" s="29">
        <f t="shared" ca="1" si="20"/>
        <v>1.5123250379647235</v>
      </c>
      <c r="L209" s="30">
        <f t="shared" ca="1" si="21"/>
        <v>3.6932009147295322</v>
      </c>
      <c r="M209" s="31">
        <f t="shared" ca="1" si="22"/>
        <v>26822.752702676349</v>
      </c>
      <c r="N209" s="26">
        <f t="shared" ca="1" si="22"/>
        <v>1.536751926889881</v>
      </c>
      <c r="O209" s="32">
        <f t="shared" ca="1" si="23"/>
        <v>3.4919221892386032</v>
      </c>
    </row>
    <row r="210" spans="2:15">
      <c r="B210">
        <f t="shared" ca="1" si="17"/>
        <v>1.0243931770791834</v>
      </c>
      <c r="C210">
        <f t="shared" ca="1" si="17"/>
        <v>-0.52737121014504107</v>
      </c>
      <c r="D210">
        <f t="shared" ca="1" si="16"/>
        <v>0.34045684870294418</v>
      </c>
      <c r="E210" s="26">
        <f t="shared" ca="1" si="18"/>
        <v>3.6121965885395917</v>
      </c>
      <c r="F210" s="26">
        <f t="shared" ca="1" si="19"/>
        <v>1.454473095792471</v>
      </c>
      <c r="G210" s="27"/>
      <c r="I210" s="26">
        <f t="shared" ca="1" si="20"/>
        <v>56.550796865559533</v>
      </c>
      <c r="J210" s="28">
        <f t="shared" ca="1" si="20"/>
        <v>36265.500558758999</v>
      </c>
      <c r="K210" s="29">
        <f t="shared" ca="1" si="20"/>
        <v>1.8657351893119904</v>
      </c>
      <c r="L210" s="30">
        <f t="shared" ca="1" si="21"/>
        <v>3.9165781446382062</v>
      </c>
      <c r="M210" s="31">
        <f t="shared" ca="1" si="22"/>
        <v>31016.482754680113</v>
      </c>
      <c r="N210" s="26">
        <f t="shared" ca="1" si="22"/>
        <v>1.547181795369474</v>
      </c>
      <c r="O210" s="32">
        <f t="shared" ca="1" si="23"/>
        <v>3.3011886111135196</v>
      </c>
    </row>
    <row r="211" spans="2:15">
      <c r="B211">
        <f t="shared" ca="1" si="17"/>
        <v>-0.24284947294570647</v>
      </c>
      <c r="C211">
        <f t="shared" ca="1" si="17"/>
        <v>-8.3058465612510388E-2</v>
      </c>
      <c r="D211">
        <f t="shared" ca="1" si="16"/>
        <v>-0.22931023981762758</v>
      </c>
      <c r="E211" s="26">
        <f t="shared" ca="1" si="18"/>
        <v>2.978575263527147</v>
      </c>
      <c r="F211" s="26">
        <f t="shared" ca="1" si="19"/>
        <v>1.3633103616291795</v>
      </c>
      <c r="G211" s="27"/>
      <c r="I211" s="26">
        <f t="shared" ca="1" si="20"/>
        <v>47.589200026296723</v>
      </c>
      <c r="J211" s="28">
        <f t="shared" ca="1" si="20"/>
        <v>38174.857893577471</v>
      </c>
      <c r="K211" s="29">
        <f t="shared" ca="1" si="20"/>
        <v>1.4872579786301015</v>
      </c>
      <c r="L211" s="30">
        <f t="shared" ca="1" si="21"/>
        <v>3.3039689269030124</v>
      </c>
      <c r="M211" s="31">
        <f t="shared" ca="1" si="22"/>
        <v>27071.083639768032</v>
      </c>
      <c r="N211" s="26">
        <f t="shared" ca="1" si="22"/>
        <v>1.3886846745599855</v>
      </c>
      <c r="O211" s="32">
        <f t="shared" ca="1" si="23"/>
        <v>2.6769758888215152</v>
      </c>
    </row>
    <row r="212" spans="2:15">
      <c r="B212">
        <f t="shared" ca="1" si="17"/>
        <v>0.82282909798057691</v>
      </c>
      <c r="C212">
        <f t="shared" ca="1" si="17"/>
        <v>0.94420726008249445</v>
      </c>
      <c r="D212">
        <f t="shared" ca="1" si="16"/>
        <v>1.2502792255453716</v>
      </c>
      <c r="E212" s="26">
        <f t="shared" ca="1" si="18"/>
        <v>3.5114145489902886</v>
      </c>
      <c r="F212" s="26">
        <f t="shared" ca="1" si="19"/>
        <v>1.6000446760872593</v>
      </c>
      <c r="G212" s="27"/>
      <c r="I212" s="26">
        <f t="shared" ca="1" si="20"/>
        <v>50.213697653669044</v>
      </c>
      <c r="J212" s="28">
        <f t="shared" ca="1" si="20"/>
        <v>33781.754448698208</v>
      </c>
      <c r="K212" s="29">
        <f t="shared" ca="1" si="20"/>
        <v>1.4080223003740489</v>
      </c>
      <c r="L212" s="30">
        <f t="shared" ca="1" si="21"/>
        <v>3.1043291044714696</v>
      </c>
      <c r="M212" s="31">
        <f t="shared" ca="1" si="22"/>
        <v>28137.155004974502</v>
      </c>
      <c r="N212" s="26">
        <f t="shared" ca="1" si="22"/>
        <v>1.1906406109896688</v>
      </c>
      <c r="O212" s="32">
        <f t="shared" ca="1" si="23"/>
        <v>2.6035112052438789</v>
      </c>
    </row>
    <row r="213" spans="2:15">
      <c r="B213">
        <f t="shared" ca="1" si="17"/>
        <v>-0.68258358338573966</v>
      </c>
      <c r="C213">
        <f t="shared" ca="1" si="17"/>
        <v>9.9357158478394408E-2</v>
      </c>
      <c r="D213">
        <f t="shared" ca="1" si="16"/>
        <v>-0.40685330475633341</v>
      </c>
      <c r="E213" s="26">
        <f t="shared" ca="1" si="18"/>
        <v>2.7587082083071301</v>
      </c>
      <c r="F213" s="26">
        <f t="shared" ca="1" si="19"/>
        <v>1.3349034712389867</v>
      </c>
      <c r="G213" s="27"/>
      <c r="I213" s="26">
        <f t="shared" ca="1" si="20"/>
        <v>37.614739371501173</v>
      </c>
      <c r="J213" s="28">
        <f t="shared" ca="1" si="20"/>
        <v>35747.452651177606</v>
      </c>
      <c r="K213" s="29">
        <f t="shared" ca="1" si="20"/>
        <v>1.4358979037277892</v>
      </c>
      <c r="L213" s="30">
        <f t="shared" ca="1" si="21"/>
        <v>2.7805290183969138</v>
      </c>
      <c r="M213" s="31">
        <f t="shared" ca="1" si="22"/>
        <v>28397.74568911871</v>
      </c>
      <c r="N213" s="26">
        <f t="shared" ca="1" si="22"/>
        <v>1.4858146666500862</v>
      </c>
      <c r="O213" s="32">
        <f t="shared" ca="1" si="23"/>
        <v>2.5539884694844575</v>
      </c>
    </row>
    <row r="214" spans="2:15">
      <c r="B214">
        <f t="shared" ca="1" si="17"/>
        <v>1.0421172563221768</v>
      </c>
      <c r="C214">
        <f t="shared" ca="1" si="17"/>
        <v>2.4269359251348228E-2</v>
      </c>
      <c r="D214">
        <f t="shared" ca="1" si="16"/>
        <v>0.74681386863553345</v>
      </c>
      <c r="E214" s="26">
        <f t="shared" ca="1" si="18"/>
        <v>3.6210586281610886</v>
      </c>
      <c r="F214" s="26">
        <f t="shared" ca="1" si="19"/>
        <v>1.5194902189816852</v>
      </c>
      <c r="G214" s="27"/>
      <c r="I214" s="26">
        <f t="shared" ca="1" si="20"/>
        <v>34.348139034093734</v>
      </c>
      <c r="J214" s="28">
        <f t="shared" ca="1" si="20"/>
        <v>32591.927798500954</v>
      </c>
      <c r="K214" s="29">
        <f t="shared" ca="1" si="20"/>
        <v>1.5457230637998327</v>
      </c>
      <c r="L214" s="30">
        <f t="shared" ca="1" si="21"/>
        <v>2.6651951312118882</v>
      </c>
      <c r="M214" s="31">
        <f t="shared" ca="1" si="22"/>
        <v>24352.158758343536</v>
      </c>
      <c r="N214" s="26">
        <f t="shared" ca="1" si="22"/>
        <v>1.2717787003236423</v>
      </c>
      <c r="O214" s="32">
        <f t="shared" ca="1" si="23"/>
        <v>2.1082300351355494</v>
      </c>
    </row>
    <row r="215" spans="2:15">
      <c r="B215">
        <f t="shared" ca="1" si="17"/>
        <v>-0.43821132346819636</v>
      </c>
      <c r="C215">
        <f t="shared" ca="1" si="17"/>
        <v>-0.42375301785978325</v>
      </c>
      <c r="D215">
        <f t="shared" ca="1" si="16"/>
        <v>-0.60936811127020563</v>
      </c>
      <c r="E215" s="26">
        <f t="shared" ca="1" si="18"/>
        <v>2.880894338265902</v>
      </c>
      <c r="F215" s="26">
        <f t="shared" ca="1" si="19"/>
        <v>1.302501102196767</v>
      </c>
      <c r="G215" s="27"/>
      <c r="I215" s="26">
        <f t="shared" ca="1" si="20"/>
        <v>53.091948054896932</v>
      </c>
      <c r="J215" s="28">
        <f t="shared" ca="1" si="20"/>
        <v>36461.73374780365</v>
      </c>
      <c r="K215" s="29">
        <f t="shared" ca="1" si="20"/>
        <v>1.5667417966340942</v>
      </c>
      <c r="L215" s="30">
        <f t="shared" ca="1" si="21"/>
        <v>3.502566270763968</v>
      </c>
      <c r="M215" s="31">
        <f t="shared" ca="1" si="22"/>
        <v>32562.236046177459</v>
      </c>
      <c r="N215" s="26">
        <f t="shared" ca="1" si="22"/>
        <v>1.1243927912864133</v>
      </c>
      <c r="O215" s="32">
        <f t="shared" ca="1" si="23"/>
        <v>2.8531853360013595</v>
      </c>
    </row>
    <row r="216" spans="2:15">
      <c r="B216">
        <f t="shared" ca="1" si="17"/>
        <v>-2.8718575406555962</v>
      </c>
      <c r="C216">
        <f t="shared" ca="1" si="17"/>
        <v>0.21669955633701238</v>
      </c>
      <c r="D216">
        <f t="shared" ca="1" si="16"/>
        <v>-1.855545841251141</v>
      </c>
      <c r="E216" s="26">
        <f t="shared" ca="1" si="18"/>
        <v>1.664071229672202</v>
      </c>
      <c r="F216" s="26">
        <f t="shared" ca="1" si="19"/>
        <v>1.1031126653998173</v>
      </c>
      <c r="G216" s="27"/>
      <c r="I216" s="26">
        <f t="shared" ca="1" si="20"/>
        <v>35.406471276289253</v>
      </c>
      <c r="J216" s="28">
        <f t="shared" ca="1" si="20"/>
        <v>36046.157788868346</v>
      </c>
      <c r="K216" s="29">
        <f t="shared" ca="1" si="20"/>
        <v>1.6316771682790459</v>
      </c>
      <c r="L216" s="30">
        <f t="shared" ca="1" si="21"/>
        <v>2.9079444186512031</v>
      </c>
      <c r="M216" s="31">
        <f t="shared" ca="1" si="22"/>
        <v>25753.937832088479</v>
      </c>
      <c r="N216" s="26">
        <f t="shared" ca="1" si="22"/>
        <v>1.7592739511082085</v>
      </c>
      <c r="O216" s="32">
        <f t="shared" ca="1" si="23"/>
        <v>2.6711300112113885</v>
      </c>
    </row>
    <row r="217" spans="2:15">
      <c r="B217">
        <f t="shared" ca="1" si="17"/>
        <v>1.5623993209510074</v>
      </c>
      <c r="C217">
        <f t="shared" ca="1" si="17"/>
        <v>0.20303417854694764</v>
      </c>
      <c r="D217">
        <f t="shared" ca="1" si="16"/>
        <v>1.2386749301298068</v>
      </c>
      <c r="E217" s="26">
        <f t="shared" ca="1" si="18"/>
        <v>3.8811996604755037</v>
      </c>
      <c r="F217" s="26">
        <f t="shared" ca="1" si="19"/>
        <v>1.5981879888207691</v>
      </c>
      <c r="G217" s="27"/>
      <c r="I217" s="26">
        <f t="shared" ca="1" si="20"/>
        <v>37.714005525230469</v>
      </c>
      <c r="J217" s="28">
        <f t="shared" ca="1" si="20"/>
        <v>33466.244455710555</v>
      </c>
      <c r="K217" s="29">
        <f t="shared" ca="1" si="20"/>
        <v>1.4523629863979395</v>
      </c>
      <c r="L217" s="30">
        <f t="shared" ca="1" si="21"/>
        <v>2.7145091147093208</v>
      </c>
      <c r="M217" s="31">
        <f t="shared" ca="1" si="22"/>
        <v>28064.553893064429</v>
      </c>
      <c r="N217" s="26">
        <f t="shared" ca="1" si="22"/>
        <v>1.4461690755514991</v>
      </c>
      <c r="O217" s="32">
        <f t="shared" ca="1" si="23"/>
        <v>2.5045958161376594</v>
      </c>
    </row>
    <row r="218" spans="2:15">
      <c r="B218">
        <f t="shared" ca="1" si="17"/>
        <v>-1.0497694086239073</v>
      </c>
      <c r="C218">
        <f t="shared" ca="1" si="17"/>
        <v>-0.10846427653818694</v>
      </c>
      <c r="D218">
        <f t="shared" ref="D218:D281" ca="1" si="24">B218*C$6+(1-C$6^2)^0.5*C218</f>
        <v>-0.81229757283184933</v>
      </c>
      <c r="E218" s="26">
        <f t="shared" ca="1" si="18"/>
        <v>2.5751152956880463</v>
      </c>
      <c r="F218" s="26">
        <f t="shared" ca="1" si="19"/>
        <v>1.270032388346904</v>
      </c>
      <c r="G218" s="27"/>
      <c r="I218" s="26">
        <f t="shared" ca="1" si="20"/>
        <v>48.474508505841911</v>
      </c>
      <c r="J218" s="28">
        <f t="shared" ca="1" si="20"/>
        <v>39294.160397924119</v>
      </c>
      <c r="K218" s="29">
        <f t="shared" ca="1" si="20"/>
        <v>1.7281781578175006</v>
      </c>
      <c r="L218" s="30">
        <f t="shared" ca="1" si="21"/>
        <v>3.6329432702565896</v>
      </c>
      <c r="M218" s="31">
        <f t="shared" ca="1" si="22"/>
        <v>26182.241142531511</v>
      </c>
      <c r="N218" s="26">
        <f t="shared" ca="1" si="22"/>
        <v>1.3470065002490041</v>
      </c>
      <c r="O218" s="32">
        <f t="shared" ca="1" si="23"/>
        <v>2.6161777712146521</v>
      </c>
    </row>
    <row r="219" spans="2:15">
      <c r="B219">
        <f t="shared" ref="B219:C282" ca="1" si="25">NORMINV(RAND(),0,1)</f>
        <v>1.3613752299994455</v>
      </c>
      <c r="C219">
        <f t="shared" ca="1" si="25"/>
        <v>-1.3833850096227276</v>
      </c>
      <c r="D219">
        <f t="shared" ca="1" si="24"/>
        <v>-3.4971842534365249E-2</v>
      </c>
      <c r="E219" s="26">
        <f t="shared" ref="E219:E282" ca="1" si="26">E$24+E$25*B219</f>
        <v>3.7806876149997226</v>
      </c>
      <c r="F219" s="26">
        <f t="shared" ref="F219:F282" ca="1" si="27">F$24+F$25*D219</f>
        <v>1.3944045051945015</v>
      </c>
      <c r="G219" s="27"/>
      <c r="I219" s="26">
        <f t="shared" ref="I219:K282" ca="1" si="28">NORMINV(RAND(),I$24,I$25)</f>
        <v>25.310491958948511</v>
      </c>
      <c r="J219" s="28">
        <f t="shared" ca="1" si="28"/>
        <v>32039.188008488818</v>
      </c>
      <c r="K219" s="29">
        <f t="shared" ca="1" si="28"/>
        <v>1.5209764419604523</v>
      </c>
      <c r="L219" s="30">
        <f t="shared" ref="L219:L282" ca="1" si="29">I219*J219/1000000+K219</f>
        <v>2.3319040524205481</v>
      </c>
      <c r="M219" s="31">
        <f t="shared" ref="M219:N282" ca="1" si="30">NORMINV(RAND(),M$24,M$25)</f>
        <v>24291.918105813613</v>
      </c>
      <c r="N219" s="26">
        <f t="shared" ca="1" si="30"/>
        <v>1.5090633865113736</v>
      </c>
      <c r="O219" s="32">
        <f t="shared" ref="O219:O282" ca="1" si="31">I219*M219/1000000+N219</f>
        <v>2.1239037843960049</v>
      </c>
    </row>
    <row r="220" spans="2:15">
      <c r="B220">
        <f t="shared" ca="1" si="25"/>
        <v>-0.13961185580186081</v>
      </c>
      <c r="C220">
        <f t="shared" ca="1" si="25"/>
        <v>0.33548202929275139</v>
      </c>
      <c r="D220">
        <f t="shared" ca="1" si="24"/>
        <v>0.14185379106434742</v>
      </c>
      <c r="E220" s="26">
        <f t="shared" ca="1" si="26"/>
        <v>3.0301940720990697</v>
      </c>
      <c r="F220" s="26">
        <f t="shared" ca="1" si="27"/>
        <v>1.4226966065702955</v>
      </c>
      <c r="G220" s="27"/>
      <c r="I220" s="26">
        <f t="shared" ca="1" si="28"/>
        <v>26.360955278002233</v>
      </c>
      <c r="J220" s="28">
        <f t="shared" ca="1" si="28"/>
        <v>30351.244881233506</v>
      </c>
      <c r="K220" s="29">
        <f t="shared" ca="1" si="28"/>
        <v>1.9434022069709034</v>
      </c>
      <c r="L220" s="30">
        <f t="shared" ca="1" si="29"/>
        <v>2.7434900159167941</v>
      </c>
      <c r="M220" s="31">
        <f t="shared" ca="1" si="30"/>
        <v>26086.110182853037</v>
      </c>
      <c r="N220" s="26">
        <f t="shared" ca="1" si="30"/>
        <v>1.317898617011499</v>
      </c>
      <c r="O220" s="32">
        <f t="shared" ca="1" si="31"/>
        <v>2.0055534009187266</v>
      </c>
    </row>
    <row r="221" spans="2:15">
      <c r="B221">
        <f t="shared" ca="1" si="25"/>
        <v>-0.77114359792058651</v>
      </c>
      <c r="C221">
        <f t="shared" ca="1" si="25"/>
        <v>-0.2351578534140191</v>
      </c>
      <c r="D221">
        <f t="shared" ca="1" si="24"/>
        <v>-0.70773681650100928</v>
      </c>
      <c r="E221" s="26">
        <f t="shared" ca="1" si="26"/>
        <v>2.7144282010397069</v>
      </c>
      <c r="F221" s="26">
        <f t="shared" ca="1" si="27"/>
        <v>1.2867621093598385</v>
      </c>
      <c r="G221" s="27"/>
      <c r="I221" s="26">
        <f t="shared" ca="1" si="28"/>
        <v>43.264805660954671</v>
      </c>
      <c r="J221" s="28">
        <f t="shared" ca="1" si="28"/>
        <v>39508.220439971999</v>
      </c>
      <c r="K221" s="29">
        <f t="shared" ca="1" si="28"/>
        <v>1.6178811785031832</v>
      </c>
      <c r="L221" s="30">
        <f t="shared" ca="1" si="29"/>
        <v>3.3271966578487291</v>
      </c>
      <c r="M221" s="31">
        <f t="shared" ca="1" si="30"/>
        <v>25028.401314858842</v>
      </c>
      <c r="N221" s="26">
        <f t="shared" ca="1" si="30"/>
        <v>1.3432816021255629</v>
      </c>
      <c r="O221" s="32">
        <f t="shared" ca="1" si="31"/>
        <v>2.4261305210173134</v>
      </c>
    </row>
    <row r="222" spans="2:15">
      <c r="B222">
        <f t="shared" ca="1" si="25"/>
        <v>-0.547796384389581</v>
      </c>
      <c r="C222">
        <f t="shared" ca="1" si="25"/>
        <v>2.4916978754812039E-2</v>
      </c>
      <c r="D222">
        <f t="shared" ca="1" si="24"/>
        <v>-0.36566318702940537</v>
      </c>
      <c r="E222" s="26">
        <f t="shared" ca="1" si="26"/>
        <v>2.8261018078052098</v>
      </c>
      <c r="F222" s="26">
        <f t="shared" ca="1" si="27"/>
        <v>1.3414938900752951</v>
      </c>
      <c r="G222" s="27"/>
      <c r="I222" s="26">
        <f t="shared" ca="1" si="28"/>
        <v>54.238907591707985</v>
      </c>
      <c r="J222" s="28">
        <f t="shared" ca="1" si="28"/>
        <v>36554.28073788678</v>
      </c>
      <c r="K222" s="29">
        <f t="shared" ca="1" si="28"/>
        <v>1.9500190170320906</v>
      </c>
      <c r="L222" s="30">
        <f t="shared" ca="1" si="29"/>
        <v>3.9326832720556828</v>
      </c>
      <c r="M222" s="31">
        <f t="shared" ca="1" si="30"/>
        <v>29218.727093000249</v>
      </c>
      <c r="N222" s="26">
        <f t="shared" ca="1" si="30"/>
        <v>1.2508838281079524</v>
      </c>
      <c r="O222" s="32">
        <f t="shared" ca="1" si="31"/>
        <v>2.8356756668525271</v>
      </c>
    </row>
    <row r="223" spans="2:15">
      <c r="B223">
        <f t="shared" ca="1" si="25"/>
        <v>-0.76730247604318413</v>
      </c>
      <c r="C223">
        <f t="shared" ca="1" si="25"/>
        <v>1.8510384819802945</v>
      </c>
      <c r="D223">
        <f t="shared" ca="1" si="24"/>
        <v>0.78479415052385892</v>
      </c>
      <c r="E223" s="26">
        <f t="shared" ca="1" si="26"/>
        <v>2.7163487619784079</v>
      </c>
      <c r="F223" s="26">
        <f t="shared" ca="1" si="27"/>
        <v>1.5255670640838173</v>
      </c>
      <c r="G223" s="27"/>
      <c r="I223" s="26">
        <f t="shared" ca="1" si="28"/>
        <v>49.632335545325027</v>
      </c>
      <c r="J223" s="28">
        <f t="shared" ca="1" si="28"/>
        <v>34718.909236538544</v>
      </c>
      <c r="K223" s="29">
        <f t="shared" ca="1" si="28"/>
        <v>1.8937797358896111</v>
      </c>
      <c r="L223" s="30">
        <f t="shared" ca="1" si="29"/>
        <v>3.6169602888851764</v>
      </c>
      <c r="M223" s="31">
        <f t="shared" ca="1" si="30"/>
        <v>30093.151802192675</v>
      </c>
      <c r="N223" s="26">
        <f t="shared" ca="1" si="30"/>
        <v>1.3567221440572954</v>
      </c>
      <c r="O223" s="32">
        <f t="shared" ca="1" si="31"/>
        <v>2.8503155519201249</v>
      </c>
    </row>
    <row r="224" spans="2:15">
      <c r="B224">
        <f t="shared" ca="1" si="25"/>
        <v>2.3155543436860331</v>
      </c>
      <c r="C224">
        <f t="shared" ca="1" si="25"/>
        <v>-1.9102383530979197</v>
      </c>
      <c r="D224">
        <f t="shared" ca="1" si="24"/>
        <v>0.25670499256958723</v>
      </c>
      <c r="E224" s="26">
        <f t="shared" ca="1" si="26"/>
        <v>4.2577771718430171</v>
      </c>
      <c r="F224" s="26">
        <f t="shared" ca="1" si="27"/>
        <v>1.4410727988111338</v>
      </c>
      <c r="G224" s="27"/>
      <c r="I224" s="26">
        <f t="shared" ca="1" si="28"/>
        <v>47.36016964607056</v>
      </c>
      <c r="J224" s="28">
        <f t="shared" ca="1" si="28"/>
        <v>35977.699556050429</v>
      </c>
      <c r="K224" s="29">
        <f t="shared" ca="1" si="28"/>
        <v>2.3496845353597795</v>
      </c>
      <c r="L224" s="30">
        <f t="shared" ca="1" si="29"/>
        <v>4.0535944898096847</v>
      </c>
      <c r="M224" s="31">
        <f t="shared" ca="1" si="30"/>
        <v>29311.13861605995</v>
      </c>
      <c r="N224" s="26">
        <f t="shared" ca="1" si="30"/>
        <v>1.4434853317731169</v>
      </c>
      <c r="O224" s="32">
        <f t="shared" ca="1" si="31"/>
        <v>2.8316658291492058</v>
      </c>
    </row>
    <row r="225" spans="2:15">
      <c r="B225">
        <f t="shared" ca="1" si="25"/>
        <v>5.9186261668160392E-2</v>
      </c>
      <c r="C225">
        <f t="shared" ca="1" si="25"/>
        <v>1.8031010799053031</v>
      </c>
      <c r="D225">
        <f t="shared" ca="1" si="24"/>
        <v>1.3291021143249167</v>
      </c>
      <c r="E225" s="26">
        <f t="shared" ca="1" si="26"/>
        <v>3.1295931308340803</v>
      </c>
      <c r="F225" s="26">
        <f t="shared" ca="1" si="27"/>
        <v>1.6126563382919865</v>
      </c>
      <c r="G225" s="27"/>
      <c r="I225" s="26">
        <f t="shared" ca="1" si="28"/>
        <v>45.449907390198433</v>
      </c>
      <c r="J225" s="28">
        <f t="shared" ca="1" si="28"/>
        <v>29292.534456156187</v>
      </c>
      <c r="K225" s="29">
        <f t="shared" ca="1" si="28"/>
        <v>1.8010177327826211</v>
      </c>
      <c r="L225" s="30">
        <f t="shared" ca="1" si="29"/>
        <v>3.1323607110391167</v>
      </c>
      <c r="M225" s="31">
        <f t="shared" ca="1" si="30"/>
        <v>24779.159113020971</v>
      </c>
      <c r="N225" s="26">
        <f t="shared" ca="1" si="30"/>
        <v>1.2710140023389263</v>
      </c>
      <c r="O225" s="32">
        <f t="shared" ca="1" si="31"/>
        <v>2.397224489232721</v>
      </c>
    </row>
    <row r="226" spans="2:15">
      <c r="B226">
        <f t="shared" ca="1" si="25"/>
        <v>0.29881107925841649</v>
      </c>
      <c r="C226">
        <f t="shared" ca="1" si="25"/>
        <v>1.808390271780943</v>
      </c>
      <c r="D226">
        <f t="shared" ca="1" si="24"/>
        <v>1.5006167251605671</v>
      </c>
      <c r="E226" s="26">
        <f t="shared" ca="1" si="26"/>
        <v>3.2494055396292083</v>
      </c>
      <c r="F226" s="26">
        <f t="shared" ca="1" si="27"/>
        <v>1.6400986760256906</v>
      </c>
      <c r="G226" s="27"/>
      <c r="I226" s="26">
        <f t="shared" ca="1" si="28"/>
        <v>46.324644218571734</v>
      </c>
      <c r="J226" s="28">
        <f t="shared" ca="1" si="28"/>
        <v>40400.845877011176</v>
      </c>
      <c r="K226" s="29">
        <f t="shared" ca="1" si="28"/>
        <v>1.7107618950309225</v>
      </c>
      <c r="L226" s="30">
        <f t="shared" ca="1" si="29"/>
        <v>3.5823167064128159</v>
      </c>
      <c r="M226" s="31">
        <f t="shared" ca="1" si="30"/>
        <v>27214.357154235418</v>
      </c>
      <c r="N226" s="26">
        <f t="shared" ca="1" si="30"/>
        <v>1.3398516511574112</v>
      </c>
      <c r="O226" s="32">
        <f t="shared" ca="1" si="31"/>
        <v>2.6005470639645094</v>
      </c>
    </row>
    <row r="227" spans="2:15">
      <c r="B227">
        <f t="shared" ca="1" si="25"/>
        <v>0.69125848915293753</v>
      </c>
      <c r="C227">
        <f t="shared" ca="1" si="25"/>
        <v>0.79274303349080599</v>
      </c>
      <c r="D227">
        <f t="shared" ca="1" si="24"/>
        <v>1.0500127059971101</v>
      </c>
      <c r="E227" s="26">
        <f t="shared" ca="1" si="26"/>
        <v>3.4456292445764687</v>
      </c>
      <c r="F227" s="26">
        <f t="shared" ca="1" si="27"/>
        <v>1.5680020329595374</v>
      </c>
      <c r="G227" s="27"/>
      <c r="I227" s="26">
        <f t="shared" ca="1" si="28"/>
        <v>49.841522327208637</v>
      </c>
      <c r="J227" s="28">
        <f t="shared" ca="1" si="28"/>
        <v>34898.849823756733</v>
      </c>
      <c r="K227" s="29">
        <f t="shared" ca="1" si="28"/>
        <v>1.5368634970265511</v>
      </c>
      <c r="L227" s="30">
        <f t="shared" ca="1" si="29"/>
        <v>3.2762752997112234</v>
      </c>
      <c r="M227" s="31">
        <f t="shared" ca="1" si="30"/>
        <v>25611.299665078557</v>
      </c>
      <c r="N227" s="26">
        <f t="shared" ca="1" si="30"/>
        <v>1.3891798808607496</v>
      </c>
      <c r="O227" s="32">
        <f t="shared" ca="1" si="31"/>
        <v>2.665686044946594</v>
      </c>
    </row>
    <row r="228" spans="2:15">
      <c r="B228">
        <f t="shared" ca="1" si="25"/>
        <v>-0.41521755738609201</v>
      </c>
      <c r="C228">
        <f t="shared" ca="1" si="25"/>
        <v>-0.37574069652067016</v>
      </c>
      <c r="D228">
        <f t="shared" ca="1" si="24"/>
        <v>-0.55898481935958499</v>
      </c>
      <c r="E228" s="26">
        <f t="shared" ca="1" si="26"/>
        <v>2.892391221306954</v>
      </c>
      <c r="F228" s="26">
        <f t="shared" ca="1" si="27"/>
        <v>1.3105624289024662</v>
      </c>
      <c r="G228" s="27"/>
      <c r="I228" s="26">
        <f t="shared" ca="1" si="28"/>
        <v>40.981841707567199</v>
      </c>
      <c r="J228" s="28">
        <f t="shared" ca="1" si="28"/>
        <v>37382.23598949919</v>
      </c>
      <c r="K228" s="29">
        <f t="shared" ca="1" si="28"/>
        <v>1.1750773450624163</v>
      </c>
      <c r="L228" s="30">
        <f t="shared" ca="1" si="29"/>
        <v>2.7070702230589938</v>
      </c>
      <c r="M228" s="31">
        <f t="shared" ca="1" si="30"/>
        <v>23561.867853705451</v>
      </c>
      <c r="N228" s="26">
        <f t="shared" ca="1" si="30"/>
        <v>1.0802892781296887</v>
      </c>
      <c r="O228" s="32">
        <f t="shared" ca="1" si="31"/>
        <v>2.0458980168448617</v>
      </c>
    </row>
    <row r="229" spans="2:15">
      <c r="B229">
        <f t="shared" ca="1" si="25"/>
        <v>0.51265188065581679</v>
      </c>
      <c r="C229">
        <f t="shared" ca="1" si="25"/>
        <v>0.61415400609704918</v>
      </c>
      <c r="D229">
        <f t="shared" ca="1" si="24"/>
        <v>0.79745000432356627</v>
      </c>
      <c r="E229" s="26">
        <f t="shared" ca="1" si="26"/>
        <v>3.3563259403279084</v>
      </c>
      <c r="F229" s="26">
        <f t="shared" ca="1" si="27"/>
        <v>1.5275920006917705</v>
      </c>
      <c r="G229" s="27"/>
      <c r="I229" s="26">
        <f t="shared" ca="1" si="28"/>
        <v>26.146043258992652</v>
      </c>
      <c r="J229" s="28">
        <f t="shared" ca="1" si="28"/>
        <v>32306.704145789328</v>
      </c>
      <c r="K229" s="29">
        <f t="shared" ca="1" si="28"/>
        <v>1.4240042962312454</v>
      </c>
      <c r="L229" s="30">
        <f t="shared" ca="1" si="29"/>
        <v>2.2686967803825304</v>
      </c>
      <c r="M229" s="31">
        <f t="shared" ca="1" si="30"/>
        <v>29795.806685874377</v>
      </c>
      <c r="N229" s="26">
        <f t="shared" ca="1" si="30"/>
        <v>1.6414590640578752</v>
      </c>
      <c r="O229" s="32">
        <f t="shared" ca="1" si="31"/>
        <v>2.4205015146033291</v>
      </c>
    </row>
    <row r="230" spans="2:15">
      <c r="B230">
        <f t="shared" ca="1" si="25"/>
        <v>0.35406394305006333</v>
      </c>
      <c r="C230">
        <f t="shared" ca="1" si="25"/>
        <v>-1.3280370082598585</v>
      </c>
      <c r="D230">
        <f t="shared" ca="1" si="24"/>
        <v>-0.70056336435935063</v>
      </c>
      <c r="E230" s="26">
        <f t="shared" ca="1" si="26"/>
        <v>3.2770319715250316</v>
      </c>
      <c r="F230" s="26">
        <f t="shared" ca="1" si="27"/>
        <v>1.2879098617025038</v>
      </c>
      <c r="G230" s="27"/>
      <c r="I230" s="26">
        <f t="shared" ca="1" si="28"/>
        <v>33.863956437390755</v>
      </c>
      <c r="J230" s="28">
        <f t="shared" ca="1" si="28"/>
        <v>30513.840707834883</v>
      </c>
      <c r="K230" s="29">
        <f t="shared" ca="1" si="28"/>
        <v>2.0588894619002582</v>
      </c>
      <c r="L230" s="30">
        <f t="shared" ca="1" si="29"/>
        <v>3.0922088343678595</v>
      </c>
      <c r="M230" s="31">
        <f t="shared" ca="1" si="30"/>
        <v>32440.632771136599</v>
      </c>
      <c r="N230" s="26">
        <f t="shared" ca="1" si="30"/>
        <v>1.3876782327952319</v>
      </c>
      <c r="O230" s="32">
        <f t="shared" ca="1" si="31"/>
        <v>2.4862464077583928</v>
      </c>
    </row>
    <row r="231" spans="2:15">
      <c r="B231">
        <f t="shared" ca="1" si="25"/>
        <v>-0.938422205993929</v>
      </c>
      <c r="C231">
        <f t="shared" ca="1" si="25"/>
        <v>1.1560691500539264</v>
      </c>
      <c r="D231">
        <f t="shared" ca="1" si="24"/>
        <v>0.16870296515989769</v>
      </c>
      <c r="E231" s="26">
        <f t="shared" ca="1" si="26"/>
        <v>2.6307888970030358</v>
      </c>
      <c r="F231" s="26">
        <f t="shared" ca="1" si="27"/>
        <v>1.4269924744255835</v>
      </c>
      <c r="G231" s="27"/>
      <c r="I231" s="26">
        <f t="shared" ca="1" si="28"/>
        <v>43.511427824562062</v>
      </c>
      <c r="J231" s="28">
        <f t="shared" ca="1" si="28"/>
        <v>37179.715609235318</v>
      </c>
      <c r="K231" s="29">
        <f t="shared" ca="1" si="28"/>
        <v>1.7529259787412261</v>
      </c>
      <c r="L231" s="30">
        <f t="shared" ca="1" si="29"/>
        <v>3.3706684910102123</v>
      </c>
      <c r="M231" s="31">
        <f t="shared" ca="1" si="30"/>
        <v>31480.775249977843</v>
      </c>
      <c r="N231" s="26">
        <f t="shared" ca="1" si="30"/>
        <v>1.3256019312839729</v>
      </c>
      <c r="O231" s="32">
        <f t="shared" ca="1" si="31"/>
        <v>2.6953754114346435</v>
      </c>
    </row>
    <row r="232" spans="2:15">
      <c r="B232">
        <f t="shared" ca="1" si="25"/>
        <v>1.1729384841614192</v>
      </c>
      <c r="C232">
        <f t="shared" ca="1" si="25"/>
        <v>-0.42296961683239898</v>
      </c>
      <c r="D232">
        <f t="shared" ca="1" si="24"/>
        <v>0.51899621430731635</v>
      </c>
      <c r="E232" s="26">
        <f t="shared" ca="1" si="26"/>
        <v>3.6864692420807099</v>
      </c>
      <c r="F232" s="26">
        <f t="shared" ca="1" si="27"/>
        <v>1.4830393942891704</v>
      </c>
      <c r="G232" s="27"/>
      <c r="I232" s="26">
        <f t="shared" ca="1" si="28"/>
        <v>44.180307673917653</v>
      </c>
      <c r="J232" s="28">
        <f t="shared" ca="1" si="28"/>
        <v>31951.67740585206</v>
      </c>
      <c r="K232" s="29">
        <f t="shared" ca="1" si="28"/>
        <v>1.7510554846400175</v>
      </c>
      <c r="L232" s="30">
        <f t="shared" ca="1" si="29"/>
        <v>3.1626904231283248</v>
      </c>
      <c r="M232" s="31">
        <f t="shared" ca="1" si="30"/>
        <v>27101.441851569449</v>
      </c>
      <c r="N232" s="26">
        <f t="shared" ca="1" si="30"/>
        <v>1.0464330097739096</v>
      </c>
      <c r="O232" s="32">
        <f t="shared" ca="1" si="31"/>
        <v>2.2437830491830364</v>
      </c>
    </row>
    <row r="233" spans="2:15">
      <c r="B233">
        <f t="shared" ca="1" si="25"/>
        <v>0.96382512699860379</v>
      </c>
      <c r="C233">
        <f t="shared" ca="1" si="25"/>
        <v>-3.7883110274325157E-2</v>
      </c>
      <c r="D233">
        <f t="shared" ca="1" si="24"/>
        <v>0.64762363683155366</v>
      </c>
      <c r="E233" s="26">
        <f t="shared" ca="1" si="26"/>
        <v>3.5819125634993019</v>
      </c>
      <c r="F233" s="26">
        <f t="shared" ca="1" si="27"/>
        <v>1.5036197818930486</v>
      </c>
      <c r="G233" s="27"/>
      <c r="I233" s="26">
        <f t="shared" ca="1" si="28"/>
        <v>44.919288800510948</v>
      </c>
      <c r="J233" s="28">
        <f t="shared" ca="1" si="28"/>
        <v>35365.953855148917</v>
      </c>
      <c r="K233" s="29">
        <f t="shared" ca="1" si="28"/>
        <v>1.9813687855274116</v>
      </c>
      <c r="L233" s="30">
        <f t="shared" ca="1" si="29"/>
        <v>3.5699822804523893</v>
      </c>
      <c r="M233" s="31">
        <f t="shared" ca="1" si="30"/>
        <v>29240.700552885668</v>
      </c>
      <c r="N233" s="26">
        <f t="shared" ca="1" si="30"/>
        <v>1.3921242519718122</v>
      </c>
      <c r="O233" s="32">
        <f t="shared" ca="1" si="31"/>
        <v>2.7055957248361437</v>
      </c>
    </row>
    <row r="234" spans="2:15">
      <c r="B234">
        <f t="shared" ca="1" si="25"/>
        <v>-2.5386738212744024</v>
      </c>
      <c r="C234">
        <f t="shared" ca="1" si="25"/>
        <v>1.0747169029170094</v>
      </c>
      <c r="D234">
        <f t="shared" ca="1" si="24"/>
        <v>-1.009570290579376</v>
      </c>
      <c r="E234" s="26">
        <f t="shared" ca="1" si="26"/>
        <v>1.8306630893627989</v>
      </c>
      <c r="F234" s="26">
        <f t="shared" ca="1" si="27"/>
        <v>1.2384687535072998</v>
      </c>
      <c r="G234" s="27"/>
      <c r="I234" s="26">
        <f t="shared" ca="1" si="28"/>
        <v>36.665191179404658</v>
      </c>
      <c r="J234" s="28">
        <f t="shared" ca="1" si="28"/>
        <v>34165.601049493605</v>
      </c>
      <c r="K234" s="29">
        <f t="shared" ca="1" si="28"/>
        <v>1.3626107837253141</v>
      </c>
      <c r="L234" s="30">
        <f t="shared" ca="1" si="29"/>
        <v>2.6152990779642655</v>
      </c>
      <c r="M234" s="31">
        <f t="shared" ca="1" si="30"/>
        <v>27288.809427531007</v>
      </c>
      <c r="N234" s="26">
        <f t="shared" ca="1" si="30"/>
        <v>1.5070418199524054</v>
      </c>
      <c r="O234" s="32">
        <f t="shared" ca="1" si="31"/>
        <v>2.5075912346711702</v>
      </c>
    </row>
    <row r="235" spans="2:15">
      <c r="B235">
        <f t="shared" ca="1" si="25"/>
        <v>-0.68206894080243252</v>
      </c>
      <c r="C235">
        <f t="shared" ca="1" si="25"/>
        <v>-1.2136222886460875</v>
      </c>
      <c r="D235">
        <f t="shared" ca="1" si="24"/>
        <v>-1.3441479299267434</v>
      </c>
      <c r="E235" s="26">
        <f t="shared" ca="1" si="26"/>
        <v>2.7589655295987838</v>
      </c>
      <c r="F235" s="26">
        <f t="shared" ca="1" si="27"/>
        <v>1.1849363312117209</v>
      </c>
      <c r="G235" s="27"/>
      <c r="I235" s="26">
        <f t="shared" ca="1" si="28"/>
        <v>49.983251278633681</v>
      </c>
      <c r="J235" s="28">
        <f t="shared" ca="1" si="28"/>
        <v>39233.140675074843</v>
      </c>
      <c r="K235" s="29">
        <f t="shared" ca="1" si="28"/>
        <v>1.3178395931323783</v>
      </c>
      <c r="L235" s="30">
        <f t="shared" ca="1" si="29"/>
        <v>3.278839521944628</v>
      </c>
      <c r="M235" s="31">
        <f t="shared" ca="1" si="30"/>
        <v>29603.697261665275</v>
      </c>
      <c r="N235" s="26">
        <f t="shared" ca="1" si="30"/>
        <v>1.479312829563711</v>
      </c>
      <c r="O235" s="32">
        <f t="shared" ca="1" si="31"/>
        <v>2.9590018685701263</v>
      </c>
    </row>
    <row r="236" spans="2:15">
      <c r="B236">
        <f t="shared" ca="1" si="25"/>
        <v>-5.7303879721434789E-2</v>
      </c>
      <c r="C236">
        <f t="shared" ca="1" si="25"/>
        <v>0.66712320825671201</v>
      </c>
      <c r="D236">
        <f t="shared" ca="1" si="24"/>
        <v>0.43630854867351515</v>
      </c>
      <c r="E236" s="26">
        <f t="shared" ca="1" si="26"/>
        <v>3.0713480601392829</v>
      </c>
      <c r="F236" s="26">
        <f t="shared" ca="1" si="27"/>
        <v>1.4698093677877624</v>
      </c>
      <c r="G236" s="27"/>
      <c r="I236" s="26">
        <f t="shared" ca="1" si="28"/>
        <v>37.590158369129469</v>
      </c>
      <c r="J236" s="28">
        <f t="shared" ca="1" si="28"/>
        <v>38122.363365988815</v>
      </c>
      <c r="K236" s="29">
        <f t="shared" ca="1" si="28"/>
        <v>1.6244551177620061</v>
      </c>
      <c r="L236" s="30">
        <f t="shared" ca="1" si="29"/>
        <v>3.0574807940950253</v>
      </c>
      <c r="M236" s="31">
        <f t="shared" ca="1" si="30"/>
        <v>29530.660709225169</v>
      </c>
      <c r="N236" s="26">
        <f t="shared" ca="1" si="30"/>
        <v>1.2611901618965837</v>
      </c>
      <c r="O236" s="32">
        <f t="shared" ca="1" si="31"/>
        <v>2.3712523747013869</v>
      </c>
    </row>
    <row r="237" spans="2:15">
      <c r="B237">
        <f t="shared" ca="1" si="25"/>
        <v>-0.91876268839801278</v>
      </c>
      <c r="C237">
        <f t="shared" ca="1" si="25"/>
        <v>1.4744357059451378</v>
      </c>
      <c r="D237">
        <f t="shared" ca="1" si="24"/>
        <v>0.40982382477091639</v>
      </c>
      <c r="E237" s="26">
        <f t="shared" ca="1" si="26"/>
        <v>2.6406186558009939</v>
      </c>
      <c r="F237" s="26">
        <f t="shared" ca="1" si="27"/>
        <v>1.4655718119633465</v>
      </c>
      <c r="G237" s="27"/>
      <c r="I237" s="26">
        <f t="shared" ca="1" si="28"/>
        <v>55.704033643566675</v>
      </c>
      <c r="J237" s="28">
        <f t="shared" ca="1" si="28"/>
        <v>31890.566116110684</v>
      </c>
      <c r="K237" s="29">
        <f t="shared" ca="1" si="28"/>
        <v>1.8952208200209364</v>
      </c>
      <c r="L237" s="30">
        <f t="shared" ca="1" si="29"/>
        <v>3.6716539878651533</v>
      </c>
      <c r="M237" s="31">
        <f t="shared" ca="1" si="30"/>
        <v>27653.481431683656</v>
      </c>
      <c r="N237" s="26">
        <f t="shared" ca="1" si="30"/>
        <v>1.5021461566216696</v>
      </c>
      <c r="O237" s="32">
        <f t="shared" ca="1" si="31"/>
        <v>3.0425566166539224</v>
      </c>
    </row>
    <row r="238" spans="2:15">
      <c r="B238">
        <f t="shared" ca="1" si="25"/>
        <v>1.4917842904669378</v>
      </c>
      <c r="C238">
        <f t="shared" ca="1" si="25"/>
        <v>-0.21781553488131591</v>
      </c>
      <c r="D238">
        <f t="shared" ca="1" si="24"/>
        <v>0.8886975980288867</v>
      </c>
      <c r="E238" s="26">
        <f t="shared" ca="1" si="26"/>
        <v>3.8458921452334689</v>
      </c>
      <c r="F238" s="26">
        <f t="shared" ca="1" si="27"/>
        <v>1.5421916156846218</v>
      </c>
      <c r="G238" s="27"/>
      <c r="I238" s="26">
        <f t="shared" ca="1" si="28"/>
        <v>52.88669877012601</v>
      </c>
      <c r="J238" s="28">
        <f t="shared" ca="1" si="28"/>
        <v>36915.958679774631</v>
      </c>
      <c r="K238" s="29">
        <f t="shared" ca="1" si="28"/>
        <v>1.5860607700475198</v>
      </c>
      <c r="L238" s="30">
        <f t="shared" ca="1" si="29"/>
        <v>3.5384239565551794</v>
      </c>
      <c r="M238" s="31">
        <f t="shared" ca="1" si="30"/>
        <v>27888.20735693282</v>
      </c>
      <c r="N238" s="26">
        <f t="shared" ca="1" si="30"/>
        <v>1.2766371702589809</v>
      </c>
      <c r="O238" s="32">
        <f t="shared" ca="1" si="31"/>
        <v>2.7515523919838989</v>
      </c>
    </row>
    <row r="239" spans="2:15">
      <c r="B239">
        <f t="shared" ca="1" si="25"/>
        <v>0.96160810729798363</v>
      </c>
      <c r="C239">
        <f t="shared" ca="1" si="25"/>
        <v>-0.33234035692868052</v>
      </c>
      <c r="D239">
        <f t="shared" ca="1" si="24"/>
        <v>0.43578718781633274</v>
      </c>
      <c r="E239" s="26">
        <f t="shared" ca="1" si="26"/>
        <v>3.580804053648992</v>
      </c>
      <c r="F239" s="26">
        <f t="shared" ca="1" si="27"/>
        <v>1.4697259500506132</v>
      </c>
      <c r="G239" s="27"/>
      <c r="I239" s="26">
        <f t="shared" ca="1" si="28"/>
        <v>48.045461682278926</v>
      </c>
      <c r="J239" s="28">
        <f t="shared" ca="1" si="28"/>
        <v>37957.717942986346</v>
      </c>
      <c r="K239" s="29">
        <f t="shared" ca="1" si="28"/>
        <v>1.4649169091084537</v>
      </c>
      <c r="L239" s="30">
        <f t="shared" ca="1" si="29"/>
        <v>3.2886129920849552</v>
      </c>
      <c r="M239" s="31">
        <f t="shared" ca="1" si="30"/>
        <v>29698.543019329045</v>
      </c>
      <c r="N239" s="26">
        <f t="shared" ca="1" si="30"/>
        <v>1.4921062415052309</v>
      </c>
      <c r="O239" s="32">
        <f t="shared" ca="1" si="31"/>
        <v>2.9189864521599169</v>
      </c>
    </row>
    <row r="240" spans="2:15">
      <c r="B240">
        <f t="shared" ca="1" si="25"/>
        <v>-0.28705828086054797</v>
      </c>
      <c r="C240">
        <f t="shared" ca="1" si="25"/>
        <v>-0.5074263256763577</v>
      </c>
      <c r="D240">
        <f t="shared" ca="1" si="24"/>
        <v>-0.56331567536000193</v>
      </c>
      <c r="E240" s="26">
        <f t="shared" ca="1" si="26"/>
        <v>2.956470859569726</v>
      </c>
      <c r="F240" s="26">
        <f t="shared" ca="1" si="27"/>
        <v>1.3098694919423997</v>
      </c>
      <c r="G240" s="27"/>
      <c r="I240" s="26">
        <f t="shared" ca="1" si="28"/>
        <v>28.290418983018832</v>
      </c>
      <c r="J240" s="28">
        <f t="shared" ca="1" si="28"/>
        <v>28407.503329648691</v>
      </c>
      <c r="K240" s="29">
        <f t="shared" ca="1" si="28"/>
        <v>1.3142087833664433</v>
      </c>
      <c r="L240" s="30">
        <f t="shared" ca="1" si="29"/>
        <v>2.1178689548237073</v>
      </c>
      <c r="M240" s="31">
        <f t="shared" ca="1" si="30"/>
        <v>23715.209101040287</v>
      </c>
      <c r="N240" s="26">
        <f t="shared" ca="1" si="30"/>
        <v>1.2594906059796263</v>
      </c>
      <c r="O240" s="32">
        <f t="shared" ca="1" si="31"/>
        <v>1.9304038077179575</v>
      </c>
    </row>
    <row r="241" spans="2:15">
      <c r="B241">
        <f t="shared" ca="1" si="25"/>
        <v>-1.5501629773193579</v>
      </c>
      <c r="C241">
        <f t="shared" ca="1" si="25"/>
        <v>-0.46448135728515472</v>
      </c>
      <c r="D241">
        <f t="shared" ca="1" si="24"/>
        <v>-1.4168201210679876</v>
      </c>
      <c r="E241" s="26">
        <f t="shared" ca="1" si="26"/>
        <v>2.324918511340321</v>
      </c>
      <c r="F241" s="26">
        <f t="shared" ca="1" si="27"/>
        <v>1.1733087806291218</v>
      </c>
      <c r="G241" s="27"/>
      <c r="I241" s="26">
        <f t="shared" ca="1" si="28"/>
        <v>52.020401505362983</v>
      </c>
      <c r="J241" s="28">
        <f t="shared" ca="1" si="28"/>
        <v>31629.580067007777</v>
      </c>
      <c r="K241" s="29">
        <f t="shared" ca="1" si="28"/>
        <v>1.3721110758109187</v>
      </c>
      <c r="L241" s="30">
        <f t="shared" ca="1" si="29"/>
        <v>3.017494530342689</v>
      </c>
      <c r="M241" s="31">
        <f t="shared" ca="1" si="30"/>
        <v>27002.162295737857</v>
      </c>
      <c r="N241" s="26">
        <f t="shared" ca="1" si="30"/>
        <v>1.3961529574524503</v>
      </c>
      <c r="O241" s="32">
        <f t="shared" ca="1" si="31"/>
        <v>2.8008162815897073</v>
      </c>
    </row>
    <row r="242" spans="2:15">
      <c r="B242">
        <f t="shared" ca="1" si="25"/>
        <v>-0.69579833300239047</v>
      </c>
      <c r="C242">
        <f t="shared" ca="1" si="25"/>
        <v>-1.0377722447216253</v>
      </c>
      <c r="D242">
        <f t="shared" ca="1" si="24"/>
        <v>-1.2281764541824476</v>
      </c>
      <c r="E242" s="26">
        <f t="shared" ca="1" si="26"/>
        <v>2.7521008334988046</v>
      </c>
      <c r="F242" s="26">
        <f t="shared" ca="1" si="27"/>
        <v>1.2034917673308083</v>
      </c>
      <c r="G242" s="27"/>
      <c r="I242" s="26">
        <f t="shared" ca="1" si="28"/>
        <v>43.692890473718016</v>
      </c>
      <c r="J242" s="28">
        <f t="shared" ca="1" si="28"/>
        <v>31393.629122469043</v>
      </c>
      <c r="K242" s="29">
        <f t="shared" ca="1" si="28"/>
        <v>2.0968674538530427</v>
      </c>
      <c r="L242" s="30">
        <f t="shared" ca="1" si="29"/>
        <v>3.468545852673607</v>
      </c>
      <c r="M242" s="31">
        <f t="shared" ca="1" si="30"/>
        <v>25321.763364727827</v>
      </c>
      <c r="N242" s="26">
        <f t="shared" ca="1" si="30"/>
        <v>1.3411568124374873</v>
      </c>
      <c r="O242" s="32">
        <f t="shared" ca="1" si="31"/>
        <v>2.4475378457339456</v>
      </c>
    </row>
    <row r="243" spans="2:15">
      <c r="B243">
        <f t="shared" ca="1" si="25"/>
        <v>0.57057321341181721</v>
      </c>
      <c r="C243">
        <f t="shared" ca="1" si="25"/>
        <v>-0.43980417661712795</v>
      </c>
      <c r="D243">
        <f t="shared" ca="1" si="24"/>
        <v>8.5318244399728238E-2</v>
      </c>
      <c r="E243" s="26">
        <f t="shared" ca="1" si="26"/>
        <v>3.3852866067059089</v>
      </c>
      <c r="F243" s="26">
        <f t="shared" ca="1" si="27"/>
        <v>1.4136509191039563</v>
      </c>
      <c r="G243" s="27"/>
      <c r="I243" s="26">
        <f t="shared" ca="1" si="28"/>
        <v>34.397379626287972</v>
      </c>
      <c r="J243" s="28">
        <f t="shared" ca="1" si="28"/>
        <v>30083.950333251472</v>
      </c>
      <c r="K243" s="29">
        <f t="shared" ca="1" si="28"/>
        <v>1.2144976694552092</v>
      </c>
      <c r="L243" s="30">
        <f t="shared" ca="1" si="29"/>
        <v>2.2493067297264524</v>
      </c>
      <c r="M243" s="31">
        <f t="shared" ca="1" si="30"/>
        <v>29806.742675944384</v>
      </c>
      <c r="N243" s="26">
        <f t="shared" ca="1" si="30"/>
        <v>1.1192093153640907</v>
      </c>
      <c r="O243" s="32">
        <f t="shared" ca="1" si="31"/>
        <v>2.1444831586116284</v>
      </c>
    </row>
    <row r="244" spans="2:15">
      <c r="B244">
        <f t="shared" ca="1" si="25"/>
        <v>0.69083213460731718</v>
      </c>
      <c r="C244">
        <f t="shared" ca="1" si="25"/>
        <v>-0.11177883107243765</v>
      </c>
      <c r="D244">
        <f t="shared" ca="1" si="24"/>
        <v>0.40375644203212252</v>
      </c>
      <c r="E244" s="26">
        <f t="shared" ca="1" si="26"/>
        <v>3.4454160673036585</v>
      </c>
      <c r="F244" s="26">
        <f t="shared" ca="1" si="27"/>
        <v>1.4646010307251396</v>
      </c>
      <c r="G244" s="27"/>
      <c r="I244" s="26">
        <f t="shared" ca="1" si="28"/>
        <v>54.520774965476392</v>
      </c>
      <c r="J244" s="28">
        <f t="shared" ca="1" si="28"/>
        <v>35133.85982678851</v>
      </c>
      <c r="K244" s="29">
        <f t="shared" ca="1" si="28"/>
        <v>1.7641796904948859</v>
      </c>
      <c r="L244" s="30">
        <f t="shared" ca="1" si="29"/>
        <v>3.6797049557798136</v>
      </c>
      <c r="M244" s="31">
        <f t="shared" ca="1" si="30"/>
        <v>28957.318509961529</v>
      </c>
      <c r="N244" s="26">
        <f t="shared" ca="1" si="30"/>
        <v>1.5923900770777948</v>
      </c>
      <c r="O244" s="32">
        <f t="shared" ca="1" si="31"/>
        <v>3.1711655231630314</v>
      </c>
    </row>
    <row r="245" spans="2:15">
      <c r="B245">
        <f t="shared" ca="1" si="25"/>
        <v>-1.1192611559492991</v>
      </c>
      <c r="C245">
        <f t="shared" ca="1" si="25"/>
        <v>-0.346764574712564</v>
      </c>
      <c r="D245">
        <f t="shared" ca="1" si="24"/>
        <v>-1.0311222483508968</v>
      </c>
      <c r="E245" s="26">
        <f t="shared" ca="1" si="26"/>
        <v>2.5403694220253508</v>
      </c>
      <c r="F245" s="26">
        <f t="shared" ca="1" si="27"/>
        <v>1.2350204402638565</v>
      </c>
      <c r="G245" s="27"/>
      <c r="I245" s="26">
        <f t="shared" ca="1" si="28"/>
        <v>41.527566127503576</v>
      </c>
      <c r="J245" s="28">
        <f t="shared" ca="1" si="28"/>
        <v>34347.540685344473</v>
      </c>
      <c r="K245" s="29">
        <f t="shared" ca="1" si="28"/>
        <v>1.4170124213270296</v>
      </c>
      <c r="L245" s="30">
        <f t="shared" ca="1" si="29"/>
        <v>2.8433821884547914</v>
      </c>
      <c r="M245" s="31">
        <f t="shared" ca="1" si="30"/>
        <v>25038.272204658737</v>
      </c>
      <c r="N245" s="26">
        <f t="shared" ca="1" si="30"/>
        <v>1.1933445918232957</v>
      </c>
      <c r="O245" s="32">
        <f t="shared" ca="1" si="31"/>
        <v>2.2331230965206963</v>
      </c>
    </row>
    <row r="246" spans="2:15">
      <c r="B246">
        <f t="shared" ca="1" si="25"/>
        <v>0.65348234575058761</v>
      </c>
      <c r="C246">
        <f t="shared" ca="1" si="25"/>
        <v>0.75340585995208187</v>
      </c>
      <c r="D246">
        <f t="shared" ca="1" si="24"/>
        <v>0.99547704467466835</v>
      </c>
      <c r="E246" s="26">
        <f t="shared" ca="1" si="26"/>
        <v>3.4267411728752939</v>
      </c>
      <c r="F246" s="26">
        <f t="shared" ca="1" si="27"/>
        <v>1.5592763271479468</v>
      </c>
      <c r="G246" s="27"/>
      <c r="I246" s="26">
        <f t="shared" ca="1" si="28"/>
        <v>45.697149559483968</v>
      </c>
      <c r="J246" s="28">
        <f t="shared" ca="1" si="28"/>
        <v>37572.66791743214</v>
      </c>
      <c r="K246" s="29">
        <f t="shared" ca="1" si="28"/>
        <v>1.5129994518979992</v>
      </c>
      <c r="L246" s="30">
        <f t="shared" ca="1" si="29"/>
        <v>3.2299632770697206</v>
      </c>
      <c r="M246" s="31">
        <f t="shared" ca="1" si="30"/>
        <v>33191.791639372212</v>
      </c>
      <c r="N246" s="26">
        <f t="shared" ca="1" si="30"/>
        <v>1.2340988660086181</v>
      </c>
      <c r="O246" s="32">
        <f t="shared" ca="1" si="31"/>
        <v>2.7508691327002399</v>
      </c>
    </row>
    <row r="247" spans="2:15">
      <c r="B247">
        <f t="shared" ca="1" si="25"/>
        <v>-1.3849829631312196</v>
      </c>
      <c r="C247">
        <f t="shared" ca="1" si="25"/>
        <v>0.40663049975561227</v>
      </c>
      <c r="D247">
        <f t="shared" ca="1" si="24"/>
        <v>-0.67909581310512213</v>
      </c>
      <c r="E247" s="26">
        <f t="shared" ca="1" si="26"/>
        <v>2.4075085184343905</v>
      </c>
      <c r="F247" s="26">
        <f t="shared" ca="1" si="27"/>
        <v>1.2913446699031803</v>
      </c>
      <c r="G247" s="27"/>
      <c r="I247" s="26">
        <f t="shared" ca="1" si="28"/>
        <v>22.741183861305196</v>
      </c>
      <c r="J247" s="28">
        <f t="shared" ca="1" si="28"/>
        <v>30268.237500968993</v>
      </c>
      <c r="K247" s="29">
        <f t="shared" ca="1" si="28"/>
        <v>1.7083205379400725</v>
      </c>
      <c r="L247" s="30">
        <f t="shared" ca="1" si="29"/>
        <v>2.3966560921072615</v>
      </c>
      <c r="M247" s="31">
        <f t="shared" ca="1" si="30"/>
        <v>28950.293529222825</v>
      </c>
      <c r="N247" s="26">
        <f t="shared" ca="1" si="30"/>
        <v>1.4105854439404251</v>
      </c>
      <c r="O247" s="32">
        <f t="shared" ca="1" si="31"/>
        <v>2.0689493919272355</v>
      </c>
    </row>
    <row r="248" spans="2:15">
      <c r="B248">
        <f t="shared" ca="1" si="25"/>
        <v>-0.17883226695299489</v>
      </c>
      <c r="C248">
        <f t="shared" ca="1" si="25"/>
        <v>-0.61236894970644673</v>
      </c>
      <c r="D248">
        <f t="shared" ca="1" si="24"/>
        <v>-0.56250148948615097</v>
      </c>
      <c r="E248" s="26">
        <f t="shared" ca="1" si="26"/>
        <v>3.0105838665235027</v>
      </c>
      <c r="F248" s="26">
        <f t="shared" ca="1" si="27"/>
        <v>1.3099997616822157</v>
      </c>
      <c r="G248" s="27"/>
      <c r="I248" s="26">
        <f t="shared" ca="1" si="28"/>
        <v>49.302479228779745</v>
      </c>
      <c r="J248" s="28">
        <f t="shared" ca="1" si="28"/>
        <v>35079.131311761492</v>
      </c>
      <c r="K248" s="29">
        <f t="shared" ca="1" si="28"/>
        <v>1.8983795378075485</v>
      </c>
      <c r="L248" s="30">
        <f t="shared" ca="1" si="29"/>
        <v>3.6278676806693069</v>
      </c>
      <c r="M248" s="31">
        <f t="shared" ca="1" si="30"/>
        <v>29085.999777924877</v>
      </c>
      <c r="N248" s="26">
        <f t="shared" ca="1" si="30"/>
        <v>1.489432733726616</v>
      </c>
      <c r="O248" s="32">
        <f t="shared" ca="1" si="31"/>
        <v>2.9234446336260493</v>
      </c>
    </row>
    <row r="249" spans="2:15">
      <c r="B249">
        <f t="shared" ca="1" si="25"/>
        <v>-0.25714877002974995</v>
      </c>
      <c r="C249">
        <f t="shared" ca="1" si="25"/>
        <v>-1.3425097276138818</v>
      </c>
      <c r="D249">
        <f t="shared" ca="1" si="24"/>
        <v>-1.1387478524585342</v>
      </c>
      <c r="E249" s="26">
        <f t="shared" ca="1" si="26"/>
        <v>2.971425614985125</v>
      </c>
      <c r="F249" s="26">
        <f t="shared" ca="1" si="27"/>
        <v>1.2178003436066345</v>
      </c>
      <c r="G249" s="27"/>
      <c r="I249" s="26">
        <f t="shared" ca="1" si="28"/>
        <v>34.775041664326004</v>
      </c>
      <c r="J249" s="28">
        <f t="shared" ca="1" si="28"/>
        <v>33291.14082312923</v>
      </c>
      <c r="K249" s="29">
        <f t="shared" ca="1" si="28"/>
        <v>1.02091272270791</v>
      </c>
      <c r="L249" s="30">
        <f t="shared" ca="1" si="29"/>
        <v>2.1786135318851731</v>
      </c>
      <c r="M249" s="31">
        <f t="shared" ca="1" si="30"/>
        <v>30582.70009775598</v>
      </c>
      <c r="N249" s="26">
        <f t="shared" ca="1" si="30"/>
        <v>1.5174877303867307</v>
      </c>
      <c r="O249" s="32">
        <f t="shared" ca="1" si="31"/>
        <v>2.5810024004937819</v>
      </c>
    </row>
    <row r="250" spans="2:15">
      <c r="B250">
        <f t="shared" ca="1" si="25"/>
        <v>0.24084480543443318</v>
      </c>
      <c r="C250">
        <f t="shared" ca="1" si="25"/>
        <v>-0.20692028635030224</v>
      </c>
      <c r="D250">
        <f t="shared" ca="1" si="24"/>
        <v>2.082072226567569E-2</v>
      </c>
      <c r="E250" s="26">
        <f t="shared" ca="1" si="26"/>
        <v>3.2204224027172166</v>
      </c>
      <c r="F250" s="26">
        <f t="shared" ca="1" si="27"/>
        <v>1.403331315562508</v>
      </c>
      <c r="G250" s="27"/>
      <c r="I250" s="26">
        <f t="shared" ca="1" si="28"/>
        <v>62.31539605184966</v>
      </c>
      <c r="J250" s="28">
        <f t="shared" ca="1" si="28"/>
        <v>39202.721547494031</v>
      </c>
      <c r="K250" s="29">
        <f t="shared" ca="1" si="28"/>
        <v>1.9611716294291823</v>
      </c>
      <c r="L250" s="30">
        <f t="shared" ca="1" si="29"/>
        <v>4.4041047489716529</v>
      </c>
      <c r="M250" s="31">
        <f t="shared" ca="1" si="30"/>
        <v>31545.021268794993</v>
      </c>
      <c r="N250" s="26">
        <f t="shared" ca="1" si="30"/>
        <v>1.4397073114229106</v>
      </c>
      <c r="O250" s="32">
        <f t="shared" ca="1" si="31"/>
        <v>3.4054478052518915</v>
      </c>
    </row>
    <row r="251" spans="2:15">
      <c r="B251">
        <f t="shared" ca="1" si="25"/>
        <v>-0.92738063198769305</v>
      </c>
      <c r="C251">
        <f t="shared" ca="1" si="25"/>
        <v>-1.350769955923026</v>
      </c>
      <c r="D251">
        <f t="shared" ca="1" si="24"/>
        <v>-1.613809138756412</v>
      </c>
      <c r="E251" s="26">
        <f t="shared" ca="1" si="26"/>
        <v>2.6363096840061537</v>
      </c>
      <c r="F251" s="26">
        <f t="shared" ca="1" si="27"/>
        <v>1.1417905377989741</v>
      </c>
      <c r="G251" s="27"/>
      <c r="I251" s="26">
        <f t="shared" ca="1" si="28"/>
        <v>33.186283225251657</v>
      </c>
      <c r="J251" s="28">
        <f t="shared" ca="1" si="28"/>
        <v>29545.414299274671</v>
      </c>
      <c r="K251" s="29">
        <f t="shared" ca="1" si="28"/>
        <v>1.8022781560064485</v>
      </c>
      <c r="L251" s="30">
        <f t="shared" ca="1" si="29"/>
        <v>2.7827806429495778</v>
      </c>
      <c r="M251" s="31">
        <f t="shared" ca="1" si="30"/>
        <v>28110.520773229844</v>
      </c>
      <c r="N251" s="26">
        <f t="shared" ca="1" si="30"/>
        <v>1.225287980771987</v>
      </c>
      <c r="O251" s="32">
        <f t="shared" ca="1" si="31"/>
        <v>2.1581716847617125</v>
      </c>
    </row>
    <row r="252" spans="2:15">
      <c r="B252">
        <f t="shared" ca="1" si="25"/>
        <v>1.6975705587507355</v>
      </c>
      <c r="C252">
        <f t="shared" ca="1" si="25"/>
        <v>0.55675004794315086</v>
      </c>
      <c r="D252">
        <f t="shared" ca="1" si="24"/>
        <v>1.5858984531228961</v>
      </c>
      <c r="E252" s="26">
        <f t="shared" ca="1" si="26"/>
        <v>3.9487852793753677</v>
      </c>
      <c r="F252" s="26">
        <f t="shared" ca="1" si="27"/>
        <v>1.6537437524996634</v>
      </c>
      <c r="G252" s="27"/>
      <c r="I252" s="26">
        <f t="shared" ca="1" si="28"/>
        <v>50.980742771214068</v>
      </c>
      <c r="J252" s="28">
        <f t="shared" ca="1" si="28"/>
        <v>35229.707920787587</v>
      </c>
      <c r="K252" s="29">
        <f t="shared" ca="1" si="28"/>
        <v>1.3046313316170857</v>
      </c>
      <c r="L252" s="30">
        <f t="shared" ca="1" si="29"/>
        <v>3.1006680090317604</v>
      </c>
      <c r="M252" s="31">
        <f t="shared" ca="1" si="30"/>
        <v>28152.596341032484</v>
      </c>
      <c r="N252" s="26">
        <f t="shared" ca="1" si="30"/>
        <v>1.4616651932366511</v>
      </c>
      <c r="O252" s="32">
        <f t="shared" ca="1" si="31"/>
        <v>2.8969054656406508</v>
      </c>
    </row>
    <row r="253" spans="2:15">
      <c r="B253">
        <f t="shared" ca="1" si="25"/>
        <v>-1.1564995671174183</v>
      </c>
      <c r="C253">
        <f t="shared" ca="1" si="25"/>
        <v>0.34842715064213725</v>
      </c>
      <c r="D253">
        <f t="shared" ca="1" si="24"/>
        <v>-0.56072294109499876</v>
      </c>
      <c r="E253" s="26">
        <f t="shared" ca="1" si="26"/>
        <v>2.521750216441291</v>
      </c>
      <c r="F253" s="26">
        <f t="shared" ca="1" si="27"/>
        <v>1.3102843294248001</v>
      </c>
      <c r="G253" s="27"/>
      <c r="I253" s="26">
        <f t="shared" ca="1" si="28"/>
        <v>69.243208175904357</v>
      </c>
      <c r="J253" s="28">
        <f t="shared" ca="1" si="28"/>
        <v>37035.376651687169</v>
      </c>
      <c r="K253" s="29">
        <f t="shared" ca="1" si="28"/>
        <v>1.62897089556746</v>
      </c>
      <c r="L253" s="30">
        <f t="shared" ca="1" si="29"/>
        <v>4.1934191909332625</v>
      </c>
      <c r="M253" s="31">
        <f t="shared" ca="1" si="30"/>
        <v>27309.020606210179</v>
      </c>
      <c r="N253" s="26">
        <f t="shared" ca="1" si="30"/>
        <v>1.3632018120837956</v>
      </c>
      <c r="O253" s="32">
        <f t="shared" ca="1" si="31"/>
        <v>3.2541660109996688</v>
      </c>
    </row>
    <row r="254" spans="2:15">
      <c r="B254">
        <f t="shared" ca="1" si="25"/>
        <v>0.37016907433237511</v>
      </c>
      <c r="C254">
        <f t="shared" ca="1" si="25"/>
        <v>-0.39167593769943704</v>
      </c>
      <c r="D254">
        <f t="shared" ca="1" si="24"/>
        <v>-2.0594215593631171E-2</v>
      </c>
      <c r="E254" s="26">
        <f t="shared" ca="1" si="26"/>
        <v>3.2850845371661874</v>
      </c>
      <c r="F254" s="26">
        <f t="shared" ca="1" si="27"/>
        <v>1.396704925505019</v>
      </c>
      <c r="G254" s="27"/>
      <c r="I254" s="26">
        <f t="shared" ca="1" si="28"/>
        <v>29.80064265357592</v>
      </c>
      <c r="J254" s="28">
        <f t="shared" ca="1" si="28"/>
        <v>33742.058814857839</v>
      </c>
      <c r="K254" s="29">
        <f t="shared" ca="1" si="28"/>
        <v>1.9076465324440564</v>
      </c>
      <c r="L254" s="30">
        <f t="shared" ca="1" si="29"/>
        <v>2.9131815695815764</v>
      </c>
      <c r="M254" s="31">
        <f t="shared" ca="1" si="30"/>
        <v>29259.218030816857</v>
      </c>
      <c r="N254" s="26">
        <f t="shared" ca="1" si="30"/>
        <v>1.4874697413886531</v>
      </c>
      <c r="O254" s="32">
        <f t="shared" ca="1" si="31"/>
        <v>2.3594132422480913</v>
      </c>
    </row>
    <row r="255" spans="2:15">
      <c r="B255">
        <f t="shared" ca="1" si="25"/>
        <v>-0.4672561443048352</v>
      </c>
      <c r="C255">
        <f t="shared" ca="1" si="25"/>
        <v>-0.81307180915795751</v>
      </c>
      <c r="D255">
        <f t="shared" ca="1" si="24"/>
        <v>-0.90772871425012513</v>
      </c>
      <c r="E255" s="26">
        <f t="shared" ca="1" si="26"/>
        <v>2.8663719278475823</v>
      </c>
      <c r="F255" s="26">
        <f t="shared" ca="1" si="27"/>
        <v>1.2547634057199799</v>
      </c>
      <c r="G255" s="27"/>
      <c r="I255" s="26">
        <f t="shared" ca="1" si="28"/>
        <v>53.48704432456973</v>
      </c>
      <c r="J255" s="28">
        <f t="shared" ca="1" si="28"/>
        <v>36489.275299333916</v>
      </c>
      <c r="K255" s="29">
        <f t="shared" ca="1" si="28"/>
        <v>1.9019649029287102</v>
      </c>
      <c r="L255" s="30">
        <f t="shared" ca="1" si="29"/>
        <v>3.8536683882356106</v>
      </c>
      <c r="M255" s="31">
        <f t="shared" ca="1" si="30"/>
        <v>28923.871889053593</v>
      </c>
      <c r="N255" s="26">
        <f t="shared" ca="1" si="30"/>
        <v>1.6220613866828495</v>
      </c>
      <c r="O255" s="32">
        <f t="shared" ca="1" si="31"/>
        <v>3.1691138044508351</v>
      </c>
    </row>
    <row r="256" spans="2:15">
      <c r="B256">
        <f t="shared" ca="1" si="25"/>
        <v>0.62309826898556642</v>
      </c>
      <c r="C256">
        <f t="shared" ca="1" si="25"/>
        <v>0.30004032862666435</v>
      </c>
      <c r="D256">
        <f t="shared" ca="1" si="24"/>
        <v>0.65044044154627645</v>
      </c>
      <c r="E256" s="26">
        <f t="shared" ca="1" si="26"/>
        <v>3.4115491344927831</v>
      </c>
      <c r="F256" s="26">
        <f t="shared" ca="1" si="27"/>
        <v>1.5040704706474042</v>
      </c>
      <c r="G256" s="27"/>
      <c r="I256" s="26">
        <f t="shared" ca="1" si="28"/>
        <v>41.856180732279306</v>
      </c>
      <c r="J256" s="28">
        <f t="shared" ca="1" si="28"/>
        <v>40591.81792653523</v>
      </c>
      <c r="K256" s="29">
        <f t="shared" ca="1" si="28"/>
        <v>1.2049349371474931</v>
      </c>
      <c r="L256" s="30">
        <f t="shared" ca="1" si="29"/>
        <v>2.9039534045323268</v>
      </c>
      <c r="M256" s="31">
        <f t="shared" ca="1" si="30"/>
        <v>25008.35724681451</v>
      </c>
      <c r="N256" s="26">
        <f t="shared" ca="1" si="30"/>
        <v>1.3882423430561317</v>
      </c>
      <c r="O256" s="32">
        <f t="shared" ca="1" si="31"/>
        <v>2.4349966637962068</v>
      </c>
    </row>
    <row r="257" spans="2:15">
      <c r="B257">
        <f t="shared" ca="1" si="25"/>
        <v>-1.7546523765488347</v>
      </c>
      <c r="C257">
        <f t="shared" ca="1" si="25"/>
        <v>0.25934066131700612</v>
      </c>
      <c r="D257">
        <f t="shared" ca="1" si="24"/>
        <v>-1.0430503864435472</v>
      </c>
      <c r="E257" s="26">
        <f t="shared" ca="1" si="26"/>
        <v>2.2226738117255826</v>
      </c>
      <c r="F257" s="26">
        <f t="shared" ca="1" si="27"/>
        <v>1.2331119381690323</v>
      </c>
      <c r="G257" s="27"/>
      <c r="I257" s="26">
        <f t="shared" ca="1" si="28"/>
        <v>50.830811302898262</v>
      </c>
      <c r="J257" s="28">
        <f t="shared" ca="1" si="28"/>
        <v>31031.101430916675</v>
      </c>
      <c r="K257" s="29">
        <f t="shared" ca="1" si="28"/>
        <v>2.0870885620408002</v>
      </c>
      <c r="L257" s="30">
        <f t="shared" ca="1" si="29"/>
        <v>3.6644246233968221</v>
      </c>
      <c r="M257" s="31">
        <f t="shared" ca="1" si="30"/>
        <v>30021.70435794655</v>
      </c>
      <c r="N257" s="26">
        <f t="shared" ca="1" si="30"/>
        <v>1.1909436149617543</v>
      </c>
      <c r="O257" s="32">
        <f t="shared" ca="1" si="31"/>
        <v>2.7169712041719336</v>
      </c>
    </row>
    <row r="258" spans="2:15">
      <c r="B258">
        <f t="shared" ca="1" si="25"/>
        <v>0.24154125269621698</v>
      </c>
      <c r="C258">
        <f t="shared" ca="1" si="25"/>
        <v>0.20632694957632447</v>
      </c>
      <c r="D258">
        <f t="shared" ca="1" si="24"/>
        <v>0.31642579121524095</v>
      </c>
      <c r="E258" s="26">
        <f t="shared" ca="1" si="26"/>
        <v>3.2207706263481084</v>
      </c>
      <c r="F258" s="26">
        <f t="shared" ca="1" si="27"/>
        <v>1.4506281265944385</v>
      </c>
      <c r="G258" s="27"/>
      <c r="I258" s="26">
        <f t="shared" ca="1" si="28"/>
        <v>27.237746177565359</v>
      </c>
      <c r="J258" s="28">
        <f t="shared" ca="1" si="28"/>
        <v>32587.805237730201</v>
      </c>
      <c r="K258" s="29">
        <f t="shared" ca="1" si="28"/>
        <v>1.0992121209387369</v>
      </c>
      <c r="L258" s="30">
        <f t="shared" ca="1" si="29"/>
        <v>1.9868304884879671</v>
      </c>
      <c r="M258" s="31">
        <f t="shared" ca="1" si="30"/>
        <v>34738.259967510443</v>
      </c>
      <c r="N258" s="26">
        <f t="shared" ca="1" si="30"/>
        <v>1.5699254106305662</v>
      </c>
      <c r="O258" s="32">
        <f t="shared" ca="1" si="31"/>
        <v>2.5161173182758958</v>
      </c>
    </row>
    <row r="259" spans="2:15">
      <c r="B259">
        <f t="shared" ca="1" si="25"/>
        <v>-0.80008392735906098</v>
      </c>
      <c r="C259">
        <f t="shared" ca="1" si="25"/>
        <v>2.1503542443233994</v>
      </c>
      <c r="D259">
        <f t="shared" ca="1" si="24"/>
        <v>0.97560134403354737</v>
      </c>
      <c r="E259" s="26">
        <f t="shared" ca="1" si="26"/>
        <v>2.6999580363204698</v>
      </c>
      <c r="F259" s="26">
        <f t="shared" ca="1" si="27"/>
        <v>1.5560962150453674</v>
      </c>
      <c r="G259" s="27"/>
      <c r="I259" s="26">
        <f t="shared" ca="1" si="28"/>
        <v>35.179052887129082</v>
      </c>
      <c r="J259" s="28">
        <f t="shared" ca="1" si="28"/>
        <v>38839.742012054761</v>
      </c>
      <c r="K259" s="29">
        <f t="shared" ca="1" si="28"/>
        <v>1.5751396809092826</v>
      </c>
      <c r="L259" s="30">
        <f t="shared" ca="1" si="29"/>
        <v>2.9414850192738067</v>
      </c>
      <c r="M259" s="31">
        <f t="shared" ca="1" si="30"/>
        <v>25897.659964497881</v>
      </c>
      <c r="N259" s="26">
        <f t="shared" ca="1" si="30"/>
        <v>1.1647230986792871</v>
      </c>
      <c r="O259" s="32">
        <f t="shared" ca="1" si="31"/>
        <v>2.0757782482232434</v>
      </c>
    </row>
    <row r="260" spans="2:15">
      <c r="B260">
        <f t="shared" ca="1" si="25"/>
        <v>-0.2936546279722253</v>
      </c>
      <c r="C260">
        <f t="shared" ca="1" si="25"/>
        <v>0.47075563472348281</v>
      </c>
      <c r="D260">
        <f t="shared" ca="1" si="24"/>
        <v>0.13062852769054367</v>
      </c>
      <c r="E260" s="26">
        <f t="shared" ca="1" si="26"/>
        <v>2.9531726860138874</v>
      </c>
      <c r="F260" s="26">
        <f t="shared" ca="1" si="27"/>
        <v>1.4209005644304868</v>
      </c>
      <c r="G260" s="27"/>
      <c r="I260" s="26">
        <f t="shared" ca="1" si="28"/>
        <v>67.042452276745735</v>
      </c>
      <c r="J260" s="28">
        <f t="shared" ca="1" si="28"/>
        <v>27705.873937037297</v>
      </c>
      <c r="K260" s="29">
        <f t="shared" ca="1" si="28"/>
        <v>1.8661981191252215</v>
      </c>
      <c r="L260" s="30">
        <f t="shared" ca="1" si="29"/>
        <v>3.7236678503345777</v>
      </c>
      <c r="M260" s="31">
        <f t="shared" ca="1" si="30"/>
        <v>27687.870916743275</v>
      </c>
      <c r="N260" s="26">
        <f t="shared" ca="1" si="30"/>
        <v>1.2520463087198914</v>
      </c>
      <c r="O260" s="32">
        <f t="shared" ca="1" si="31"/>
        <v>3.1083090733003487</v>
      </c>
    </row>
    <row r="261" spans="2:15">
      <c r="B261">
        <f t="shared" ca="1" si="25"/>
        <v>-0.87423660618404286</v>
      </c>
      <c r="C261">
        <f t="shared" ca="1" si="25"/>
        <v>-0.46436642295561792</v>
      </c>
      <c r="D261">
        <f t="shared" ca="1" si="24"/>
        <v>-0.94358958174443019</v>
      </c>
      <c r="E261" s="26">
        <f t="shared" ca="1" si="26"/>
        <v>2.6628816969079785</v>
      </c>
      <c r="F261" s="26">
        <f t="shared" ca="1" si="27"/>
        <v>1.249025666920891</v>
      </c>
      <c r="G261" s="27"/>
      <c r="I261" s="26">
        <f t="shared" ca="1" si="28"/>
        <v>32.763765426077981</v>
      </c>
      <c r="J261" s="28">
        <f t="shared" ca="1" si="28"/>
        <v>30276.258319886387</v>
      </c>
      <c r="K261" s="29">
        <f t="shared" ca="1" si="28"/>
        <v>1.5188141744468922</v>
      </c>
      <c r="L261" s="30">
        <f t="shared" ca="1" si="29"/>
        <v>2.5107784000189914</v>
      </c>
      <c r="M261" s="31">
        <f t="shared" ca="1" si="30"/>
        <v>26045.224261231007</v>
      </c>
      <c r="N261" s="26">
        <f t="shared" ca="1" si="30"/>
        <v>1.3919664321354581</v>
      </c>
      <c r="O261" s="32">
        <f t="shared" ca="1" si="31"/>
        <v>2.2453060503000257</v>
      </c>
    </row>
    <row r="262" spans="2:15">
      <c r="B262">
        <f t="shared" ca="1" si="25"/>
        <v>0.30918953528526649</v>
      </c>
      <c r="C262">
        <f t="shared" ca="1" si="25"/>
        <v>-1.0391831336773025</v>
      </c>
      <c r="D262">
        <f t="shared" ca="1" si="24"/>
        <v>-0.52569252263084676</v>
      </c>
      <c r="E262" s="26">
        <f t="shared" ca="1" si="26"/>
        <v>3.2545947676426334</v>
      </c>
      <c r="F262" s="26">
        <f t="shared" ca="1" si="27"/>
        <v>1.3158891963790644</v>
      </c>
      <c r="G262" s="27"/>
      <c r="I262" s="26">
        <f t="shared" ca="1" si="28"/>
        <v>57.128973045560357</v>
      </c>
      <c r="J262" s="28">
        <f t="shared" ca="1" si="28"/>
        <v>37378.235298040323</v>
      </c>
      <c r="K262" s="29">
        <f t="shared" ca="1" si="28"/>
        <v>1.6653213604183401</v>
      </c>
      <c r="L262" s="30">
        <f t="shared" ca="1" si="29"/>
        <v>3.8007015572506986</v>
      </c>
      <c r="M262" s="31">
        <f t="shared" ca="1" si="30"/>
        <v>24351.147826089582</v>
      </c>
      <c r="N262" s="26">
        <f t="shared" ca="1" si="30"/>
        <v>1.4966996252870812</v>
      </c>
      <c r="O262" s="32">
        <f t="shared" ca="1" si="31"/>
        <v>2.8878556930722086</v>
      </c>
    </row>
    <row r="263" spans="2:15">
      <c r="B263">
        <f t="shared" ca="1" si="25"/>
        <v>1.2500047131477066</v>
      </c>
      <c r="C263">
        <f t="shared" ca="1" si="25"/>
        <v>0.31777978547681629</v>
      </c>
      <c r="D263">
        <f t="shared" ca="1" si="24"/>
        <v>1.1019434586054329</v>
      </c>
      <c r="E263" s="26">
        <f t="shared" ca="1" si="26"/>
        <v>3.7250023565738535</v>
      </c>
      <c r="F263" s="26">
        <f t="shared" ca="1" si="27"/>
        <v>1.5763109533768691</v>
      </c>
      <c r="G263" s="27"/>
      <c r="I263" s="26">
        <f t="shared" ca="1" si="28"/>
        <v>48.242441733291102</v>
      </c>
      <c r="J263" s="28">
        <f t="shared" ca="1" si="28"/>
        <v>40141.093240235008</v>
      </c>
      <c r="K263" s="29">
        <f t="shared" ca="1" si="28"/>
        <v>1.6764625271681082</v>
      </c>
      <c r="L263" s="30">
        <f t="shared" ca="1" si="29"/>
        <v>3.612966878920751</v>
      </c>
      <c r="M263" s="31">
        <f t="shared" ca="1" si="30"/>
        <v>33342.250175457259</v>
      </c>
      <c r="N263" s="26">
        <f t="shared" ca="1" si="30"/>
        <v>1.6128335248056844</v>
      </c>
      <c r="O263" s="32">
        <f t="shared" ca="1" si="31"/>
        <v>3.2213450861519961</v>
      </c>
    </row>
    <row r="264" spans="2:15">
      <c r="B264">
        <f t="shared" ca="1" si="25"/>
        <v>0.38064024194737867</v>
      </c>
      <c r="C264">
        <f t="shared" ca="1" si="25"/>
        <v>-0.43076539045316681</v>
      </c>
      <c r="D264">
        <f t="shared" ca="1" si="24"/>
        <v>-4.1179851178295535E-2</v>
      </c>
      <c r="E264" s="26">
        <f t="shared" ca="1" si="26"/>
        <v>3.2903201209736892</v>
      </c>
      <c r="F264" s="26">
        <f t="shared" ca="1" si="27"/>
        <v>1.3934112238114726</v>
      </c>
      <c r="G264" s="27"/>
      <c r="I264" s="26">
        <f t="shared" ca="1" si="28"/>
        <v>36.837999493062377</v>
      </c>
      <c r="J264" s="28">
        <f t="shared" ca="1" si="28"/>
        <v>31664.97815335881</v>
      </c>
      <c r="K264" s="29">
        <f t="shared" ca="1" si="28"/>
        <v>1.3130374939218643</v>
      </c>
      <c r="L264" s="30">
        <f t="shared" ca="1" si="29"/>
        <v>2.4795119430831276</v>
      </c>
      <c r="M264" s="31">
        <f t="shared" ca="1" si="30"/>
        <v>28021.50706030077</v>
      </c>
      <c r="N264" s="26">
        <f t="shared" ca="1" si="30"/>
        <v>1.5219853384439821</v>
      </c>
      <c r="O264" s="32">
        <f t="shared" ca="1" si="31"/>
        <v>2.5542416013261855</v>
      </c>
    </row>
    <row r="265" spans="2:15">
      <c r="B265">
        <f t="shared" ca="1" si="25"/>
        <v>-0.45082059004874958</v>
      </c>
      <c r="C265">
        <f t="shared" ca="1" si="25"/>
        <v>-0.20145102757148228</v>
      </c>
      <c r="D265">
        <f t="shared" ca="1" si="24"/>
        <v>-0.45943922255993996</v>
      </c>
      <c r="E265" s="26">
        <f t="shared" ca="1" si="26"/>
        <v>2.8745897049756253</v>
      </c>
      <c r="F265" s="26">
        <f t="shared" ca="1" si="27"/>
        <v>1.3264897243904095</v>
      </c>
      <c r="G265" s="27"/>
      <c r="I265" s="26">
        <f t="shared" ca="1" si="28"/>
        <v>53.660145481580642</v>
      </c>
      <c r="J265" s="28">
        <f t="shared" ca="1" si="28"/>
        <v>31107.161321813335</v>
      </c>
      <c r="K265" s="29">
        <f t="shared" ca="1" si="28"/>
        <v>1.3914940661647544</v>
      </c>
      <c r="L265" s="30">
        <f t="shared" ca="1" si="29"/>
        <v>3.0607088682122563</v>
      </c>
      <c r="M265" s="31">
        <f t="shared" ca="1" si="30"/>
        <v>29316.982061154162</v>
      </c>
      <c r="N265" s="26">
        <f t="shared" ca="1" si="30"/>
        <v>1.3897687408779</v>
      </c>
      <c r="O265" s="32">
        <f t="shared" ca="1" si="31"/>
        <v>2.9629222633603223</v>
      </c>
    </row>
    <row r="266" spans="2:15">
      <c r="B266">
        <f t="shared" ca="1" si="25"/>
        <v>0.93711371203849936</v>
      </c>
      <c r="C266">
        <f t="shared" ca="1" si="25"/>
        <v>0.78319419360000642</v>
      </c>
      <c r="D266">
        <f t="shared" ca="1" si="24"/>
        <v>1.2152921263514274</v>
      </c>
      <c r="E266" s="26">
        <f t="shared" ca="1" si="26"/>
        <v>3.5685568560192498</v>
      </c>
      <c r="F266" s="26">
        <f t="shared" ca="1" si="27"/>
        <v>1.5944467402162283</v>
      </c>
      <c r="G266" s="27"/>
      <c r="I266" s="26">
        <f t="shared" ca="1" si="28"/>
        <v>63.360632404496684</v>
      </c>
      <c r="J266" s="28">
        <f t="shared" ca="1" si="28"/>
        <v>33943.679695788211</v>
      </c>
      <c r="K266" s="29">
        <f t="shared" ca="1" si="28"/>
        <v>2.191194526216429</v>
      </c>
      <c r="L266" s="30">
        <f t="shared" ca="1" si="29"/>
        <v>4.3418875378772439</v>
      </c>
      <c r="M266" s="31">
        <f t="shared" ca="1" si="30"/>
        <v>30226.42807571949</v>
      </c>
      <c r="N266" s="26">
        <f t="shared" ca="1" si="30"/>
        <v>1.4288718624029555</v>
      </c>
      <c r="O266" s="32">
        <f t="shared" ca="1" si="31"/>
        <v>3.3440374606095764</v>
      </c>
    </row>
    <row r="267" spans="2:15">
      <c r="B267">
        <f t="shared" ca="1" si="25"/>
        <v>1.3291339381068121</v>
      </c>
      <c r="C267">
        <f t="shared" ca="1" si="25"/>
        <v>-0.19975425826342202</v>
      </c>
      <c r="D267">
        <f t="shared" ca="1" si="24"/>
        <v>0.78774068280627918</v>
      </c>
      <c r="E267" s="26">
        <f t="shared" ca="1" si="26"/>
        <v>3.7645669690534063</v>
      </c>
      <c r="F267" s="26">
        <f t="shared" ca="1" si="27"/>
        <v>1.5260385092490045</v>
      </c>
      <c r="G267" s="27"/>
      <c r="I267" s="26">
        <f t="shared" ca="1" si="28"/>
        <v>41.941925897368414</v>
      </c>
      <c r="J267" s="28">
        <f t="shared" ca="1" si="28"/>
        <v>33860.570165385623</v>
      </c>
      <c r="K267" s="29">
        <f t="shared" ca="1" si="28"/>
        <v>2.2923532874089303</v>
      </c>
      <c r="L267" s="30">
        <f t="shared" ca="1" si="29"/>
        <v>3.7125308121281781</v>
      </c>
      <c r="M267" s="31">
        <f t="shared" ca="1" si="30"/>
        <v>25741.408364646617</v>
      </c>
      <c r="N267" s="26">
        <f t="shared" ca="1" si="30"/>
        <v>1.2050918740624981</v>
      </c>
      <c r="O267" s="32">
        <f t="shared" ca="1" si="31"/>
        <v>2.2847361161864059</v>
      </c>
    </row>
    <row r="268" spans="2:15">
      <c r="B268">
        <f t="shared" ca="1" si="25"/>
        <v>0.96506232904884326</v>
      </c>
      <c r="C268">
        <f t="shared" ca="1" si="25"/>
        <v>-0.58477054333405964</v>
      </c>
      <c r="D268">
        <f t="shared" ca="1" si="24"/>
        <v>0.25793393210016008</v>
      </c>
      <c r="E268" s="26">
        <f t="shared" ca="1" si="26"/>
        <v>3.5825311645244216</v>
      </c>
      <c r="F268" s="26">
        <f t="shared" ca="1" si="27"/>
        <v>1.4412694291360255</v>
      </c>
      <c r="G268" s="27"/>
      <c r="I268" s="26">
        <f t="shared" ca="1" si="28"/>
        <v>50.977555760138898</v>
      </c>
      <c r="J268" s="28">
        <f t="shared" ca="1" si="28"/>
        <v>31827.543932798457</v>
      </c>
      <c r="K268" s="29">
        <f t="shared" ca="1" si="28"/>
        <v>2.0879624106690278</v>
      </c>
      <c r="L268" s="30">
        <f t="shared" ca="1" si="29"/>
        <v>3.7104528062115314</v>
      </c>
      <c r="M268" s="31">
        <f t="shared" ca="1" si="30"/>
        <v>30499.332648324646</v>
      </c>
      <c r="N268" s="26">
        <f t="shared" ca="1" si="30"/>
        <v>1.5330237710095065</v>
      </c>
      <c r="O268" s="32">
        <f t="shared" ca="1" si="31"/>
        <v>3.0878052017365007</v>
      </c>
    </row>
    <row r="269" spans="2:15">
      <c r="B269">
        <f t="shared" ca="1" si="25"/>
        <v>0.73756750951327898</v>
      </c>
      <c r="C269">
        <f t="shared" ca="1" si="25"/>
        <v>-0.47475248858847441</v>
      </c>
      <c r="D269">
        <f t="shared" ca="1" si="24"/>
        <v>0.17725616480657569</v>
      </c>
      <c r="E269" s="26">
        <f t="shared" ca="1" si="26"/>
        <v>3.4687837547566396</v>
      </c>
      <c r="F269" s="26">
        <f t="shared" ca="1" si="27"/>
        <v>1.4283609863690521</v>
      </c>
      <c r="G269" s="27"/>
      <c r="I269" s="26">
        <f t="shared" ca="1" si="28"/>
        <v>68.131913983973831</v>
      </c>
      <c r="J269" s="28">
        <f t="shared" ca="1" si="28"/>
        <v>37843.972335674298</v>
      </c>
      <c r="K269" s="29">
        <f t="shared" ca="1" si="28"/>
        <v>1.3848580644283155</v>
      </c>
      <c r="L269" s="30">
        <f t="shared" ca="1" si="29"/>
        <v>3.9632403324143621</v>
      </c>
      <c r="M269" s="31">
        <f t="shared" ca="1" si="30"/>
        <v>26571.191202598569</v>
      </c>
      <c r="N269" s="26">
        <f t="shared" ca="1" si="30"/>
        <v>1.5741142922295486</v>
      </c>
      <c r="O269" s="32">
        <f t="shared" ca="1" si="31"/>
        <v>3.3844604056967165</v>
      </c>
    </row>
    <row r="270" spans="2:15">
      <c r="B270">
        <f t="shared" ca="1" si="25"/>
        <v>-0.54334520218229987</v>
      </c>
      <c r="C270">
        <f t="shared" ca="1" si="25"/>
        <v>-0.57962323309397545</v>
      </c>
      <c r="D270">
        <f t="shared" ca="1" si="24"/>
        <v>-0.79427542499373338</v>
      </c>
      <c r="E270" s="26">
        <f t="shared" ca="1" si="26"/>
        <v>2.8283273989088502</v>
      </c>
      <c r="F270" s="26">
        <f t="shared" ca="1" si="27"/>
        <v>1.2729159320010026</v>
      </c>
      <c r="G270" s="27"/>
      <c r="I270" s="26">
        <f t="shared" ca="1" si="28"/>
        <v>32.411421297205848</v>
      </c>
      <c r="J270" s="28">
        <f t="shared" ca="1" si="28"/>
        <v>36270.511128283426</v>
      </c>
      <c r="K270" s="29">
        <f t="shared" ca="1" si="28"/>
        <v>1.7342844285769856</v>
      </c>
      <c r="L270" s="30">
        <f t="shared" ca="1" si="29"/>
        <v>2.9098632454207731</v>
      </c>
      <c r="M270" s="31">
        <f t="shared" ca="1" si="30"/>
        <v>30209.706935489925</v>
      </c>
      <c r="N270" s="26">
        <f t="shared" ca="1" si="30"/>
        <v>1.3360097232876891</v>
      </c>
      <c r="O270" s="32">
        <f t="shared" ca="1" si="31"/>
        <v>2.3151492620389744</v>
      </c>
    </row>
    <row r="271" spans="2:15">
      <c r="B271">
        <f t="shared" ca="1" si="25"/>
        <v>0.60476607697748297</v>
      </c>
      <c r="C271">
        <f t="shared" ca="1" si="25"/>
        <v>-1.0045065634314732</v>
      </c>
      <c r="D271">
        <f t="shared" ca="1" si="24"/>
        <v>-0.29402491899050226</v>
      </c>
      <c r="E271" s="26">
        <f t="shared" ca="1" si="26"/>
        <v>3.4023830384887415</v>
      </c>
      <c r="F271" s="26">
        <f t="shared" ca="1" si="27"/>
        <v>1.3529560129615195</v>
      </c>
      <c r="G271" s="27"/>
      <c r="I271" s="26">
        <f t="shared" ca="1" si="28"/>
        <v>52.223019733657488</v>
      </c>
      <c r="J271" s="28">
        <f t="shared" ca="1" si="28"/>
        <v>32768.206142218849</v>
      </c>
      <c r="K271" s="29">
        <f t="shared" ca="1" si="28"/>
        <v>1.7196483552447224</v>
      </c>
      <c r="L271" s="30">
        <f t="shared" ca="1" si="29"/>
        <v>3.4309030312463737</v>
      </c>
      <c r="M271" s="31">
        <f t="shared" ca="1" si="30"/>
        <v>28451.458124798595</v>
      </c>
      <c r="N271" s="26">
        <f t="shared" ca="1" si="30"/>
        <v>1.484740503087107</v>
      </c>
      <c r="O271" s="32">
        <f t="shared" ca="1" si="31"/>
        <v>2.9705615621897934</v>
      </c>
    </row>
    <row r="272" spans="2:15">
      <c r="B272">
        <f t="shared" ca="1" si="25"/>
        <v>0.12093688607114787</v>
      </c>
      <c r="C272">
        <f t="shared" ca="1" si="25"/>
        <v>-1.3278145375851029</v>
      </c>
      <c r="D272">
        <f t="shared" ca="1" si="24"/>
        <v>-0.86359342840446973</v>
      </c>
      <c r="E272" s="26">
        <f t="shared" ca="1" si="26"/>
        <v>3.1604684430355738</v>
      </c>
      <c r="F272" s="26">
        <f t="shared" ca="1" si="27"/>
        <v>1.2618250514552847</v>
      </c>
      <c r="G272" s="27"/>
      <c r="I272" s="26">
        <f t="shared" ca="1" si="28"/>
        <v>30.546275042423158</v>
      </c>
      <c r="J272" s="28">
        <f t="shared" ca="1" si="28"/>
        <v>31866.630194165689</v>
      </c>
      <c r="K272" s="29">
        <f t="shared" ca="1" si="28"/>
        <v>1.6943040629464083</v>
      </c>
      <c r="L272" s="30">
        <f t="shared" ca="1" si="29"/>
        <v>2.6677109135325798</v>
      </c>
      <c r="M272" s="31">
        <f t="shared" ca="1" si="30"/>
        <v>30264.093342033084</v>
      </c>
      <c r="N272" s="26">
        <f t="shared" ca="1" si="30"/>
        <v>1.5698393011136353</v>
      </c>
      <c r="O272" s="32">
        <f t="shared" ca="1" si="31"/>
        <v>2.4942946202489455</v>
      </c>
    </row>
    <row r="273" spans="2:15">
      <c r="B273">
        <f t="shared" ca="1" si="25"/>
        <v>-0.84642596788052482</v>
      </c>
      <c r="C273">
        <f t="shared" ca="1" si="25"/>
        <v>-1.8127713563170404</v>
      </c>
      <c r="D273">
        <f t="shared" ca="1" si="24"/>
        <v>-1.8870758673614365</v>
      </c>
      <c r="E273" s="26">
        <f t="shared" ca="1" si="26"/>
        <v>2.6767870160597376</v>
      </c>
      <c r="F273" s="26">
        <f t="shared" ca="1" si="27"/>
        <v>1.0980678612221699</v>
      </c>
      <c r="G273" s="27"/>
      <c r="I273" s="26">
        <f t="shared" ca="1" si="28"/>
        <v>50.502286542847749</v>
      </c>
      <c r="J273" s="28">
        <f t="shared" ca="1" si="28"/>
        <v>29416.763918356144</v>
      </c>
      <c r="K273" s="29">
        <f t="shared" ca="1" si="28"/>
        <v>1.5677268227824988</v>
      </c>
      <c r="L273" s="30">
        <f t="shared" ca="1" si="29"/>
        <v>3.0533406633506255</v>
      </c>
      <c r="M273" s="31">
        <f t="shared" ca="1" si="30"/>
        <v>28491.683577869211</v>
      </c>
      <c r="N273" s="26">
        <f t="shared" ca="1" si="30"/>
        <v>1.4917749955088375</v>
      </c>
      <c r="O273" s="32">
        <f t="shared" ca="1" si="31"/>
        <v>2.9306701636465382</v>
      </c>
    </row>
    <row r="274" spans="2:15">
      <c r="B274">
        <f t="shared" ca="1" si="25"/>
        <v>-0.42780064345050706</v>
      </c>
      <c r="C274">
        <f t="shared" ca="1" si="25"/>
        <v>0.88153194935350887</v>
      </c>
      <c r="D274">
        <f t="shared" ca="1" si="24"/>
        <v>0.33007928196283948</v>
      </c>
      <c r="E274" s="26">
        <f t="shared" ca="1" si="26"/>
        <v>2.8860996782747463</v>
      </c>
      <c r="F274" s="26">
        <f t="shared" ca="1" si="27"/>
        <v>1.4528126851140541</v>
      </c>
      <c r="G274" s="27"/>
      <c r="I274" s="26">
        <f t="shared" ca="1" si="28"/>
        <v>55.969003708185383</v>
      </c>
      <c r="J274" s="28">
        <f t="shared" ca="1" si="28"/>
        <v>36697.944492332936</v>
      </c>
      <c r="K274" s="29">
        <f t="shared" ca="1" si="28"/>
        <v>1.5606285300291087</v>
      </c>
      <c r="L274" s="30">
        <f t="shared" ca="1" si="29"/>
        <v>3.6145759214032722</v>
      </c>
      <c r="M274" s="31">
        <f t="shared" ca="1" si="30"/>
        <v>27669.777893707516</v>
      </c>
      <c r="N274" s="26">
        <f t="shared" ca="1" si="30"/>
        <v>1.2189429407505532</v>
      </c>
      <c r="O274" s="32">
        <f t="shared" ca="1" si="31"/>
        <v>2.7675928422881348</v>
      </c>
    </row>
    <row r="275" spans="2:15">
      <c r="B275">
        <f t="shared" ca="1" si="25"/>
        <v>-0.53760948945576481</v>
      </c>
      <c r="C275">
        <f t="shared" ca="1" si="25"/>
        <v>-0.87400609944582386</v>
      </c>
      <c r="D275">
        <f t="shared" ca="1" si="24"/>
        <v>-1.0004918431492609</v>
      </c>
      <c r="E275" s="26">
        <f t="shared" ca="1" si="26"/>
        <v>2.8311952552721178</v>
      </c>
      <c r="F275" s="26">
        <f t="shared" ca="1" si="27"/>
        <v>1.2399213050961182</v>
      </c>
      <c r="G275" s="27"/>
      <c r="I275" s="26">
        <f t="shared" ca="1" si="28"/>
        <v>50.446231049973477</v>
      </c>
      <c r="J275" s="28">
        <f t="shared" ca="1" si="28"/>
        <v>34307.591190543819</v>
      </c>
      <c r="K275" s="29">
        <f t="shared" ca="1" si="28"/>
        <v>1.709598586065215</v>
      </c>
      <c r="L275" s="30">
        <f t="shared" ca="1" si="29"/>
        <v>3.4402872580314234</v>
      </c>
      <c r="M275" s="31">
        <f t="shared" ca="1" si="30"/>
        <v>29516.44383502542</v>
      </c>
      <c r="N275" s="26">
        <f t="shared" ca="1" si="30"/>
        <v>1.2004381964794042</v>
      </c>
      <c r="O275" s="32">
        <f t="shared" ca="1" si="31"/>
        <v>2.6894315419546615</v>
      </c>
    </row>
    <row r="276" spans="2:15">
      <c r="B276">
        <f t="shared" ca="1" si="25"/>
        <v>1.5772869906156097</v>
      </c>
      <c r="C276">
        <f t="shared" ca="1" si="25"/>
        <v>-0.66576871324923781</v>
      </c>
      <c r="D276">
        <f t="shared" ca="1" si="24"/>
        <v>0.62864693186767673</v>
      </c>
      <c r="E276" s="26">
        <f t="shared" ca="1" si="26"/>
        <v>3.8886434953078051</v>
      </c>
      <c r="F276" s="26">
        <f t="shared" ca="1" si="27"/>
        <v>1.5005835090988282</v>
      </c>
      <c r="G276" s="27"/>
      <c r="I276" s="26">
        <f t="shared" ca="1" si="28"/>
        <v>39.716345505863558</v>
      </c>
      <c r="J276" s="28">
        <f t="shared" ca="1" si="28"/>
        <v>33994.685433218423</v>
      </c>
      <c r="K276" s="29">
        <f t="shared" ca="1" si="28"/>
        <v>2.189177228199326</v>
      </c>
      <c r="L276" s="30">
        <f t="shared" ca="1" si="29"/>
        <v>3.5393219002281757</v>
      </c>
      <c r="M276" s="31">
        <f t="shared" ca="1" si="30"/>
        <v>26669.98970208826</v>
      </c>
      <c r="N276" s="26">
        <f t="shared" ca="1" si="30"/>
        <v>1.358666230376552</v>
      </c>
      <c r="O276" s="32">
        <f t="shared" ca="1" si="31"/>
        <v>2.4179007560225125</v>
      </c>
    </row>
    <row r="277" spans="2:15">
      <c r="B277">
        <f t="shared" ca="1" si="25"/>
        <v>1.6487389875280756</v>
      </c>
      <c r="C277">
        <f t="shared" ca="1" si="25"/>
        <v>-0.93110074054683944</v>
      </c>
      <c r="D277">
        <f t="shared" ca="1" si="24"/>
        <v>0.48917836143180293</v>
      </c>
      <c r="E277" s="26">
        <f t="shared" ca="1" si="26"/>
        <v>3.9243694937640381</v>
      </c>
      <c r="F277" s="26">
        <f t="shared" ca="1" si="27"/>
        <v>1.4782685378290883</v>
      </c>
      <c r="G277" s="27"/>
      <c r="I277" s="26">
        <f t="shared" ca="1" si="28"/>
        <v>46.76033721669689</v>
      </c>
      <c r="J277" s="28">
        <f t="shared" ca="1" si="28"/>
        <v>31457.041495654852</v>
      </c>
      <c r="K277" s="29">
        <f t="shared" ca="1" si="28"/>
        <v>1.3363905334299342</v>
      </c>
      <c r="L277" s="30">
        <f t="shared" ca="1" si="29"/>
        <v>2.8073324016063821</v>
      </c>
      <c r="M277" s="31">
        <f t="shared" ca="1" si="30"/>
        <v>26216.819266542487</v>
      </c>
      <c r="N277" s="26">
        <f t="shared" ca="1" si="30"/>
        <v>1.4684101803849545</v>
      </c>
      <c r="O277" s="32">
        <f t="shared" ca="1" si="31"/>
        <v>2.694317490037677</v>
      </c>
    </row>
    <row r="278" spans="2:15">
      <c r="B278">
        <f t="shared" ca="1" si="25"/>
        <v>-0.71837006991921037</v>
      </c>
      <c r="C278">
        <f t="shared" ca="1" si="25"/>
        <v>-0.23607982821869411</v>
      </c>
      <c r="D278">
        <f t="shared" ca="1" si="24"/>
        <v>-0.67145376860809669</v>
      </c>
      <c r="E278" s="26">
        <f t="shared" ca="1" si="26"/>
        <v>2.740814965040395</v>
      </c>
      <c r="F278" s="26">
        <f t="shared" ca="1" si="27"/>
        <v>1.2925673970227045</v>
      </c>
      <c r="G278" s="27"/>
      <c r="I278" s="26">
        <f t="shared" ca="1" si="28"/>
        <v>57.246541286473359</v>
      </c>
      <c r="J278" s="28">
        <f t="shared" ca="1" si="28"/>
        <v>33210.449388469038</v>
      </c>
      <c r="K278" s="29">
        <f t="shared" ca="1" si="28"/>
        <v>1.6974638450411941</v>
      </c>
      <c r="L278" s="30">
        <f t="shared" ca="1" si="29"/>
        <v>3.5986472071005209</v>
      </c>
      <c r="M278" s="31">
        <f t="shared" ca="1" si="30"/>
        <v>25951.978467982917</v>
      </c>
      <c r="N278" s="26">
        <f t="shared" ca="1" si="30"/>
        <v>1.160306658669999</v>
      </c>
      <c r="O278" s="32">
        <f t="shared" ca="1" si="31"/>
        <v>2.6459676655030506</v>
      </c>
    </row>
    <row r="279" spans="2:15">
      <c r="B279">
        <f t="shared" ca="1" si="25"/>
        <v>1.0937167364258766</v>
      </c>
      <c r="C279">
        <f t="shared" ca="1" si="25"/>
        <v>0.97088616642177794</v>
      </c>
      <c r="D279">
        <f t="shared" ca="1" si="24"/>
        <v>1.4589531224744605</v>
      </c>
      <c r="E279" s="26">
        <f t="shared" ca="1" si="26"/>
        <v>3.6468583682129383</v>
      </c>
      <c r="F279" s="26">
        <f t="shared" ca="1" si="27"/>
        <v>1.6334324995959135</v>
      </c>
      <c r="G279" s="27"/>
      <c r="I279" s="26">
        <f t="shared" ca="1" si="28"/>
        <v>50.654996800858193</v>
      </c>
      <c r="J279" s="28">
        <f t="shared" ca="1" si="28"/>
        <v>35316.081956010559</v>
      </c>
      <c r="K279" s="29">
        <f t="shared" ca="1" si="28"/>
        <v>1.5726460282109922</v>
      </c>
      <c r="L279" s="30">
        <f t="shared" ca="1" si="29"/>
        <v>3.3615820467115531</v>
      </c>
      <c r="M279" s="31">
        <f t="shared" ca="1" si="30"/>
        <v>26271.069320324183</v>
      </c>
      <c r="N279" s="26">
        <f t="shared" ca="1" si="30"/>
        <v>1.3088726604038661</v>
      </c>
      <c r="O279" s="32">
        <f t="shared" ca="1" si="31"/>
        <v>2.6396335927800116</v>
      </c>
    </row>
    <row r="280" spans="2:15">
      <c r="B280">
        <f t="shared" ca="1" si="25"/>
        <v>-0.91303818894183608</v>
      </c>
      <c r="C280">
        <f t="shared" ca="1" si="25"/>
        <v>-0.27029178436057477</v>
      </c>
      <c r="D280">
        <f t="shared" ca="1" si="24"/>
        <v>-0.83215367554270347</v>
      </c>
      <c r="E280" s="26">
        <f t="shared" ca="1" si="26"/>
        <v>2.6434809055290822</v>
      </c>
      <c r="F280" s="26">
        <f t="shared" ca="1" si="27"/>
        <v>1.2668554119131674</v>
      </c>
      <c r="G280" s="27"/>
      <c r="I280" s="26">
        <f t="shared" ca="1" si="28"/>
        <v>49.965480599687929</v>
      </c>
      <c r="J280" s="28">
        <f t="shared" ca="1" si="28"/>
        <v>29878.582859572653</v>
      </c>
      <c r="K280" s="29">
        <f t="shared" ca="1" si="28"/>
        <v>1.5890859730300511</v>
      </c>
      <c r="L280" s="30">
        <f t="shared" ca="1" si="29"/>
        <v>3.0819837252461966</v>
      </c>
      <c r="M280" s="31">
        <f t="shared" ca="1" si="30"/>
        <v>28051.290178271942</v>
      </c>
      <c r="N280" s="26">
        <f t="shared" ca="1" si="30"/>
        <v>1.3115717894594641</v>
      </c>
      <c r="O280" s="32">
        <f t="shared" ca="1" si="31"/>
        <v>2.7131679846581274</v>
      </c>
    </row>
    <row r="281" spans="2:15">
      <c r="B281">
        <f t="shared" ca="1" si="25"/>
        <v>0.47255101050051623</v>
      </c>
      <c r="C281">
        <f t="shared" ca="1" si="25"/>
        <v>1.7960887092527333</v>
      </c>
      <c r="D281">
        <f t="shared" ca="1" si="24"/>
        <v>1.6134496041945916</v>
      </c>
      <c r="E281" s="26">
        <f t="shared" ca="1" si="26"/>
        <v>3.3362755052502582</v>
      </c>
      <c r="F281" s="26">
        <f t="shared" ca="1" si="27"/>
        <v>1.6581519366711346</v>
      </c>
      <c r="G281" s="27"/>
      <c r="I281" s="26">
        <f t="shared" ca="1" si="28"/>
        <v>52.639089551758595</v>
      </c>
      <c r="J281" s="28">
        <f t="shared" ca="1" si="28"/>
        <v>34658.345629598029</v>
      </c>
      <c r="K281" s="29">
        <f t="shared" ca="1" si="28"/>
        <v>1.5022780251619288</v>
      </c>
      <c r="L281" s="30">
        <f t="shared" ca="1" si="29"/>
        <v>3.3266617844741404</v>
      </c>
      <c r="M281" s="31">
        <f t="shared" ca="1" si="30"/>
        <v>25927.782591699452</v>
      </c>
      <c r="N281" s="26">
        <f t="shared" ca="1" si="30"/>
        <v>1.439681105599117</v>
      </c>
      <c r="O281" s="32">
        <f t="shared" ca="1" si="31"/>
        <v>2.8044959753221121</v>
      </c>
    </row>
    <row r="282" spans="2:15">
      <c r="B282">
        <f t="shared" ca="1" si="25"/>
        <v>-0.10614878685892444</v>
      </c>
      <c r="C282">
        <f t="shared" ca="1" si="25"/>
        <v>-0.72599111795524263</v>
      </c>
      <c r="D282">
        <f t="shared" ref="D282:D345" ca="1" si="32">B282*C$6+(1-C$6^2)^0.5*C282</f>
        <v>-0.59276551166476454</v>
      </c>
      <c r="E282" s="26">
        <f t="shared" ca="1" si="26"/>
        <v>3.0469256065705377</v>
      </c>
      <c r="F282" s="26">
        <f t="shared" ca="1" si="27"/>
        <v>1.3051575181336377</v>
      </c>
      <c r="G282" s="27"/>
      <c r="I282" s="26">
        <f t="shared" ca="1" si="28"/>
        <v>43.272451739943477</v>
      </c>
      <c r="J282" s="28">
        <f t="shared" ca="1" si="28"/>
        <v>37729.978125171474</v>
      </c>
      <c r="K282" s="29">
        <f t="shared" ca="1" si="28"/>
        <v>1.6129832488543472</v>
      </c>
      <c r="L282" s="30">
        <f t="shared" ca="1" si="29"/>
        <v>3.2456519064249525</v>
      </c>
      <c r="M282" s="31">
        <f t="shared" ca="1" si="30"/>
        <v>26421.981172578915</v>
      </c>
      <c r="N282" s="26">
        <f t="shared" ca="1" si="30"/>
        <v>1.538885749615134</v>
      </c>
      <c r="O282" s="32">
        <f t="shared" ca="1" si="31"/>
        <v>2.6822296547792503</v>
      </c>
    </row>
    <row r="283" spans="2:15">
      <c r="B283">
        <f t="shared" ref="B283:C346" ca="1" si="33">NORMINV(RAND(),0,1)</f>
        <v>-1.3376574634996268</v>
      </c>
      <c r="C283">
        <f t="shared" ca="1" si="33"/>
        <v>5.6733873045089797E-2</v>
      </c>
      <c r="D283">
        <f t="shared" ca="1" si="32"/>
        <v>-0.89584413506718419</v>
      </c>
      <c r="E283" s="26">
        <f t="shared" ref="E283:E346" ca="1" si="34">E$24+E$25*B283</f>
        <v>2.4311712682501865</v>
      </c>
      <c r="F283" s="26">
        <f t="shared" ref="F283:F346" ca="1" si="35">F$24+F$25*D283</f>
        <v>1.2566649383892505</v>
      </c>
      <c r="G283" s="27"/>
      <c r="I283" s="26">
        <f t="shared" ref="I283:K346" ca="1" si="36">NORMINV(RAND(),I$24,I$25)</f>
        <v>40.877129828745012</v>
      </c>
      <c r="J283" s="28">
        <f t="shared" ca="1" si="36"/>
        <v>32134.74698970194</v>
      </c>
      <c r="K283" s="29">
        <f t="shared" ca="1" si="36"/>
        <v>1.6766598693657864</v>
      </c>
      <c r="L283" s="30">
        <f t="shared" ref="L283:L346" ca="1" si="37">I283*J283/1000000+K283</f>
        <v>2.9902360940777055</v>
      </c>
      <c r="M283" s="31">
        <f t="shared" ref="M283:N346" ca="1" si="38">NORMINV(RAND(),M$24,M$25)</f>
        <v>26603.599945218652</v>
      </c>
      <c r="N283" s="26">
        <f t="shared" ca="1" si="38"/>
        <v>1.3134270456169239</v>
      </c>
      <c r="O283" s="32">
        <f t="shared" ref="O283:O346" ca="1" si="39">I283*M283/1000000+N283</f>
        <v>2.4009058544896202</v>
      </c>
    </row>
    <row r="284" spans="2:15">
      <c r="B284">
        <f t="shared" ca="1" si="33"/>
        <v>-2.1145240072062355</v>
      </c>
      <c r="C284">
        <f t="shared" ca="1" si="33"/>
        <v>0.60559047272175215</v>
      </c>
      <c r="D284">
        <f t="shared" ca="1" si="32"/>
        <v>-1.0476887032493825</v>
      </c>
      <c r="E284" s="26">
        <f t="shared" ca="1" si="34"/>
        <v>2.0427379963968821</v>
      </c>
      <c r="F284" s="26">
        <f t="shared" ca="1" si="35"/>
        <v>1.2323698074800986</v>
      </c>
      <c r="G284" s="27"/>
      <c r="I284" s="26">
        <f t="shared" ca="1" si="36"/>
        <v>40.909209632644668</v>
      </c>
      <c r="J284" s="28">
        <f t="shared" ca="1" si="36"/>
        <v>32012.660323294622</v>
      </c>
      <c r="K284" s="29">
        <f t="shared" ca="1" si="36"/>
        <v>1.5078565935127948</v>
      </c>
      <c r="L284" s="30">
        <f t="shared" ca="1" si="37"/>
        <v>2.817469225577101</v>
      </c>
      <c r="M284" s="31">
        <f t="shared" ca="1" si="38"/>
        <v>30416.978685679187</v>
      </c>
      <c r="N284" s="26">
        <f t="shared" ca="1" si="38"/>
        <v>1.3641845351563542</v>
      </c>
      <c r="O284" s="32">
        <f t="shared" ca="1" si="39"/>
        <v>2.6085190926004884</v>
      </c>
    </row>
    <row r="285" spans="2:15">
      <c r="B285">
        <f t="shared" ca="1" si="33"/>
        <v>0.9682858569406787</v>
      </c>
      <c r="C285">
        <f t="shared" ca="1" si="33"/>
        <v>-1.8217459934877127</v>
      </c>
      <c r="D285">
        <f t="shared" ca="1" si="32"/>
        <v>-0.62318676288924379</v>
      </c>
      <c r="E285" s="26">
        <f t="shared" ca="1" si="34"/>
        <v>3.5841429284703397</v>
      </c>
      <c r="F285" s="26">
        <f t="shared" ca="1" si="35"/>
        <v>1.3002901179377209</v>
      </c>
      <c r="G285" s="27"/>
      <c r="I285" s="26">
        <f t="shared" ca="1" si="36"/>
        <v>41.620345725550003</v>
      </c>
      <c r="J285" s="28">
        <f t="shared" ca="1" si="36"/>
        <v>33539.637533762507</v>
      </c>
      <c r="K285" s="29">
        <f t="shared" ca="1" si="36"/>
        <v>1.5579996491495922</v>
      </c>
      <c r="L285" s="30">
        <f t="shared" ca="1" si="37"/>
        <v>2.9539309588144209</v>
      </c>
      <c r="M285" s="31">
        <f t="shared" ca="1" si="38"/>
        <v>28905.172005438653</v>
      </c>
      <c r="N285" s="26">
        <f t="shared" ca="1" si="38"/>
        <v>1.1577521697286568</v>
      </c>
      <c r="O285" s="32">
        <f t="shared" ca="1" si="39"/>
        <v>2.360795421851503</v>
      </c>
    </row>
    <row r="286" spans="2:15">
      <c r="B286">
        <f t="shared" ca="1" si="33"/>
        <v>-6.0482883142671659E-3</v>
      </c>
      <c r="C286">
        <f t="shared" ca="1" si="33"/>
        <v>-1.1059916587390599</v>
      </c>
      <c r="D286">
        <f t="shared" ca="1" si="32"/>
        <v>-0.79406982916502544</v>
      </c>
      <c r="E286" s="26">
        <f t="shared" ca="1" si="34"/>
        <v>3.0969758558428664</v>
      </c>
      <c r="F286" s="26">
        <f t="shared" ca="1" si="35"/>
        <v>1.2729488273335958</v>
      </c>
      <c r="G286" s="27"/>
      <c r="I286" s="26">
        <f t="shared" ca="1" si="36"/>
        <v>57.753223234025278</v>
      </c>
      <c r="J286" s="28">
        <f t="shared" ca="1" si="36"/>
        <v>40647.651072111163</v>
      </c>
      <c r="K286" s="29">
        <f t="shared" ca="1" si="36"/>
        <v>1.5692429972517383</v>
      </c>
      <c r="L286" s="30">
        <f t="shared" ca="1" si="37"/>
        <v>3.9167758635581409</v>
      </c>
      <c r="M286" s="31">
        <f t="shared" ca="1" si="38"/>
        <v>27128.359754758512</v>
      </c>
      <c r="N286" s="26">
        <f t="shared" ca="1" si="38"/>
        <v>1.3345008507000251</v>
      </c>
      <c r="O286" s="32">
        <f t="shared" ca="1" si="39"/>
        <v>2.9012510675895404</v>
      </c>
    </row>
    <row r="287" spans="2:15">
      <c r="B287">
        <f t="shared" ca="1" si="33"/>
        <v>-0.32931294725057753</v>
      </c>
      <c r="C287">
        <f t="shared" ca="1" si="33"/>
        <v>0.74708564903763053</v>
      </c>
      <c r="D287">
        <f t="shared" ca="1" si="32"/>
        <v>0.3030068061839678</v>
      </c>
      <c r="E287" s="26">
        <f t="shared" ca="1" si="34"/>
        <v>2.9353435263747114</v>
      </c>
      <c r="F287" s="26">
        <f t="shared" ca="1" si="35"/>
        <v>1.4484810889894348</v>
      </c>
      <c r="G287" s="27"/>
      <c r="I287" s="26">
        <f t="shared" ca="1" si="36"/>
        <v>29.603832165967418</v>
      </c>
      <c r="J287" s="28">
        <f t="shared" ca="1" si="36"/>
        <v>31596.753704560848</v>
      </c>
      <c r="K287" s="29">
        <f t="shared" ca="1" si="36"/>
        <v>1.3100982784691939</v>
      </c>
      <c r="L287" s="30">
        <f t="shared" ca="1" si="37"/>
        <v>2.2454832721284226</v>
      </c>
      <c r="M287" s="31">
        <f t="shared" ca="1" si="38"/>
        <v>32088.476148847883</v>
      </c>
      <c r="N287" s="26">
        <f t="shared" ca="1" si="38"/>
        <v>1.4237368483416102</v>
      </c>
      <c r="O287" s="32">
        <f t="shared" ca="1" si="39"/>
        <v>2.3736787107137514</v>
      </c>
    </row>
    <row r="288" spans="2:15">
      <c r="B288">
        <f t="shared" ca="1" si="33"/>
        <v>-0.17085346754062158</v>
      </c>
      <c r="C288">
        <f t="shared" ca="1" si="33"/>
        <v>0.39921227552339306</v>
      </c>
      <c r="D288">
        <f t="shared" ca="1" si="32"/>
        <v>0.16549716206616893</v>
      </c>
      <c r="E288" s="26">
        <f t="shared" ca="1" si="34"/>
        <v>3.0145732662296894</v>
      </c>
      <c r="F288" s="26">
        <f t="shared" ca="1" si="35"/>
        <v>1.426479545930587</v>
      </c>
      <c r="G288" s="27"/>
      <c r="I288" s="26">
        <f t="shared" ca="1" si="36"/>
        <v>47.996934705585332</v>
      </c>
      <c r="J288" s="28">
        <f t="shared" ca="1" si="36"/>
        <v>29760.807164622423</v>
      </c>
      <c r="K288" s="29">
        <f t="shared" ca="1" si="36"/>
        <v>1.4607515580253438</v>
      </c>
      <c r="L288" s="30">
        <f t="shared" ca="1" si="37"/>
        <v>2.8891790762912422</v>
      </c>
      <c r="M288" s="31">
        <f t="shared" ca="1" si="38"/>
        <v>30232.092247639273</v>
      </c>
      <c r="N288" s="26">
        <f t="shared" ca="1" si="38"/>
        <v>1.2323983689526441</v>
      </c>
      <c r="O288" s="32">
        <f t="shared" ca="1" si="39"/>
        <v>2.6834461265758187</v>
      </c>
    </row>
    <row r="289" spans="2:15">
      <c r="B289">
        <f t="shared" ca="1" si="33"/>
        <v>1.0279745326097256</v>
      </c>
      <c r="C289">
        <f t="shared" ca="1" si="33"/>
        <v>0.1226445218352759</v>
      </c>
      <c r="D289">
        <f t="shared" ca="1" si="32"/>
        <v>0.80716788031075626</v>
      </c>
      <c r="E289" s="26">
        <f t="shared" ca="1" si="34"/>
        <v>3.6139872663048629</v>
      </c>
      <c r="F289" s="26">
        <f t="shared" ca="1" si="35"/>
        <v>1.529146860849721</v>
      </c>
      <c r="G289" s="27"/>
      <c r="I289" s="26">
        <f t="shared" ca="1" si="36"/>
        <v>47.401563504085907</v>
      </c>
      <c r="J289" s="28">
        <f t="shared" ca="1" si="36"/>
        <v>35142.451277535947</v>
      </c>
      <c r="K289" s="29">
        <f t="shared" ca="1" si="36"/>
        <v>1.4093363442777227</v>
      </c>
      <c r="L289" s="30">
        <f t="shared" ca="1" si="37"/>
        <v>3.0751434801990878</v>
      </c>
      <c r="M289" s="31">
        <f t="shared" ca="1" si="38"/>
        <v>27251.333734944568</v>
      </c>
      <c r="N289" s="26">
        <f t="shared" ca="1" si="38"/>
        <v>1.3097137242136159</v>
      </c>
      <c r="O289" s="32">
        <f t="shared" ca="1" si="39"/>
        <v>2.6014695508216295</v>
      </c>
    </row>
    <row r="290" spans="2:15">
      <c r="B290">
        <f t="shared" ca="1" si="33"/>
        <v>0.6386886356388245</v>
      </c>
      <c r="C290">
        <f t="shared" ca="1" si="33"/>
        <v>-0.30186376120210962</v>
      </c>
      <c r="D290">
        <f t="shared" ca="1" si="32"/>
        <v>0.23150820036761555</v>
      </c>
      <c r="E290" s="26">
        <f t="shared" ca="1" si="34"/>
        <v>3.4193443178194123</v>
      </c>
      <c r="F290" s="26">
        <f t="shared" ca="1" si="35"/>
        <v>1.4370413120588184</v>
      </c>
      <c r="G290" s="27"/>
      <c r="I290" s="26">
        <f t="shared" ca="1" si="36"/>
        <v>57.122030274968822</v>
      </c>
      <c r="J290" s="28">
        <f t="shared" ca="1" si="36"/>
        <v>36356.95005492866</v>
      </c>
      <c r="K290" s="29">
        <f t="shared" ca="1" si="36"/>
        <v>1.4718829768352095</v>
      </c>
      <c r="L290" s="30">
        <f t="shared" ca="1" si="37"/>
        <v>3.5486657785783735</v>
      </c>
      <c r="M290" s="31">
        <f t="shared" ca="1" si="38"/>
        <v>24761.909774501088</v>
      </c>
      <c r="N290" s="26">
        <f t="shared" ca="1" si="38"/>
        <v>1.7442047643997844</v>
      </c>
      <c r="O290" s="32">
        <f t="shared" ca="1" si="39"/>
        <v>3.158655324204882</v>
      </c>
    </row>
    <row r="291" spans="2:15">
      <c r="B291">
        <f t="shared" ca="1" si="33"/>
        <v>3.898719004690377E-2</v>
      </c>
      <c r="C291">
        <f t="shared" ca="1" si="33"/>
        <v>1.2553610845202348</v>
      </c>
      <c r="D291">
        <f t="shared" ca="1" si="32"/>
        <v>0.92379816674075144</v>
      </c>
      <c r="E291" s="26">
        <f t="shared" ca="1" si="34"/>
        <v>3.1194935950234521</v>
      </c>
      <c r="F291" s="26">
        <f t="shared" ca="1" si="35"/>
        <v>1.5478077066785201</v>
      </c>
      <c r="G291" s="27"/>
      <c r="I291" s="26">
        <f t="shared" ca="1" si="36"/>
        <v>46.402619799546599</v>
      </c>
      <c r="J291" s="28">
        <f t="shared" ca="1" si="36"/>
        <v>31385.99810093702</v>
      </c>
      <c r="K291" s="29">
        <f t="shared" ca="1" si="36"/>
        <v>1.7640674519610977</v>
      </c>
      <c r="L291" s="30">
        <f t="shared" ca="1" si="37"/>
        <v>3.22045998886817</v>
      </c>
      <c r="M291" s="31">
        <f t="shared" ca="1" si="38"/>
        <v>27981.291249130409</v>
      </c>
      <c r="N291" s="26">
        <f t="shared" ca="1" si="38"/>
        <v>1.4439922653754771</v>
      </c>
      <c r="O291" s="32">
        <f t="shared" ca="1" si="39"/>
        <v>2.7423974847092554</v>
      </c>
    </row>
    <row r="292" spans="2:15">
      <c r="B292">
        <f t="shared" ca="1" si="33"/>
        <v>-1.0351603639375606</v>
      </c>
      <c r="C292">
        <f t="shared" ca="1" si="33"/>
        <v>1.0438699650621965</v>
      </c>
      <c r="D292">
        <f t="shared" ca="1" si="32"/>
        <v>2.0860009663427714E-2</v>
      </c>
      <c r="E292" s="26">
        <f t="shared" ca="1" si="34"/>
        <v>2.5824198180312199</v>
      </c>
      <c r="F292" s="26">
        <f t="shared" ca="1" si="35"/>
        <v>1.4033376015461483</v>
      </c>
      <c r="G292" s="27"/>
      <c r="I292" s="26">
        <f t="shared" ca="1" si="36"/>
        <v>37.703494349725624</v>
      </c>
      <c r="J292" s="28">
        <f t="shared" ca="1" si="36"/>
        <v>33445.688782097655</v>
      </c>
      <c r="K292" s="29">
        <f t="shared" ca="1" si="36"/>
        <v>1.4879965937230475</v>
      </c>
      <c r="L292" s="30">
        <f t="shared" ca="1" si="37"/>
        <v>2.7490159317415479</v>
      </c>
      <c r="M292" s="31">
        <f t="shared" ca="1" si="38"/>
        <v>30709.015805297517</v>
      </c>
      <c r="N292" s="26">
        <f t="shared" ca="1" si="38"/>
        <v>1.3576452859632657</v>
      </c>
      <c r="O292" s="32">
        <f t="shared" ca="1" si="39"/>
        <v>2.5154824898639356</v>
      </c>
    </row>
    <row r="293" spans="2:15">
      <c r="B293">
        <f t="shared" ca="1" si="33"/>
        <v>2.0162719902974464</v>
      </c>
      <c r="C293">
        <f t="shared" ca="1" si="33"/>
        <v>-0.65856343273442253</v>
      </c>
      <c r="D293">
        <f t="shared" ca="1" si="32"/>
        <v>0.94108203115537514</v>
      </c>
      <c r="E293" s="26">
        <f t="shared" ca="1" si="34"/>
        <v>4.1081359951487233</v>
      </c>
      <c r="F293" s="26">
        <f t="shared" ca="1" si="35"/>
        <v>1.55057312498486</v>
      </c>
      <c r="G293" s="27"/>
      <c r="I293" s="26">
        <f t="shared" ca="1" si="36"/>
        <v>59.126642665934135</v>
      </c>
      <c r="J293" s="28">
        <f t="shared" ca="1" si="36"/>
        <v>25444.706063678022</v>
      </c>
      <c r="K293" s="29">
        <f t="shared" ca="1" si="36"/>
        <v>1.5975669004060327</v>
      </c>
      <c r="L293" s="30">
        <f t="shared" ca="1" si="37"/>
        <v>3.1020269435728505</v>
      </c>
      <c r="M293" s="31">
        <f t="shared" ca="1" si="38"/>
        <v>27489.493667726576</v>
      </c>
      <c r="N293" s="26">
        <f t="shared" ca="1" si="38"/>
        <v>1.6800989585621791</v>
      </c>
      <c r="O293" s="32">
        <f t="shared" ca="1" si="39"/>
        <v>3.3054604277213073</v>
      </c>
    </row>
    <row r="294" spans="2:15">
      <c r="B294">
        <f t="shared" ca="1" si="33"/>
        <v>1.0101143086750739</v>
      </c>
      <c r="C294">
        <f t="shared" ca="1" si="33"/>
        <v>0.59376875612713487</v>
      </c>
      <c r="D294">
        <f t="shared" ca="1" si="32"/>
        <v>1.1311157235712364</v>
      </c>
      <c r="E294" s="26">
        <f t="shared" ca="1" si="34"/>
        <v>3.6050571543375369</v>
      </c>
      <c r="F294" s="26">
        <f t="shared" ca="1" si="35"/>
        <v>1.5809785157713978</v>
      </c>
      <c r="G294" s="27"/>
      <c r="I294" s="26">
        <f t="shared" ca="1" si="36"/>
        <v>41.753782601812304</v>
      </c>
      <c r="J294" s="28">
        <f t="shared" ca="1" si="36"/>
        <v>29943.647645746387</v>
      </c>
      <c r="K294" s="29">
        <f t="shared" ca="1" si="36"/>
        <v>1.4290277963807947</v>
      </c>
      <c r="L294" s="30">
        <f t="shared" ca="1" si="37"/>
        <v>2.6792883504865586</v>
      </c>
      <c r="M294" s="31">
        <f t="shared" ca="1" si="38"/>
        <v>25812.169053988717</v>
      </c>
      <c r="N294" s="26">
        <f t="shared" ca="1" si="38"/>
        <v>1.6988773924901315</v>
      </c>
      <c r="O294" s="32">
        <f t="shared" ca="1" si="39"/>
        <v>2.7766330876516037</v>
      </c>
    </row>
    <row r="295" spans="2:15">
      <c r="B295">
        <f t="shared" ca="1" si="33"/>
        <v>-1.6233464962795774</v>
      </c>
      <c r="C295">
        <f t="shared" ca="1" si="33"/>
        <v>-1.2437175652457562</v>
      </c>
      <c r="D295">
        <f t="shared" ca="1" si="32"/>
        <v>-2.0245345451481178</v>
      </c>
      <c r="E295" s="26">
        <f t="shared" ca="1" si="34"/>
        <v>2.2883267518602115</v>
      </c>
      <c r="F295" s="26">
        <f t="shared" ca="1" si="35"/>
        <v>1.076074472776301</v>
      </c>
      <c r="G295" s="27"/>
      <c r="I295" s="26">
        <f t="shared" ca="1" si="36"/>
        <v>45.233259337059394</v>
      </c>
      <c r="J295" s="28">
        <f t="shared" ca="1" si="36"/>
        <v>33972.70308365309</v>
      </c>
      <c r="K295" s="29">
        <f t="shared" ca="1" si="36"/>
        <v>1.8574052178460909</v>
      </c>
      <c r="L295" s="30">
        <f t="shared" ca="1" si="37"/>
        <v>3.3941013068098886</v>
      </c>
      <c r="M295" s="31">
        <f t="shared" ca="1" si="38"/>
        <v>26811.675444444514</v>
      </c>
      <c r="N295" s="26">
        <f t="shared" ca="1" si="38"/>
        <v>1.4037834447510757</v>
      </c>
      <c r="O295" s="32">
        <f t="shared" ca="1" si="39"/>
        <v>2.6165629133907018</v>
      </c>
    </row>
    <row r="296" spans="2:15">
      <c r="B296">
        <f t="shared" ca="1" si="33"/>
        <v>0.46000424589050837</v>
      </c>
      <c r="C296">
        <f t="shared" ca="1" si="33"/>
        <v>1.5053195416453669</v>
      </c>
      <c r="D296">
        <f t="shared" ca="1" si="32"/>
        <v>1.3970161489980875</v>
      </c>
      <c r="E296" s="26">
        <f t="shared" ca="1" si="34"/>
        <v>3.3300021229452543</v>
      </c>
      <c r="F296" s="26">
        <f t="shared" ca="1" si="35"/>
        <v>1.6235225838396938</v>
      </c>
      <c r="G296" s="27"/>
      <c r="I296" s="26">
        <f t="shared" ca="1" si="36"/>
        <v>50.571299966112164</v>
      </c>
      <c r="J296" s="28">
        <f t="shared" ca="1" si="36"/>
        <v>35674.488360979907</v>
      </c>
      <c r="K296" s="29">
        <f t="shared" ca="1" si="36"/>
        <v>1.5817002943738989</v>
      </c>
      <c r="L296" s="30">
        <f t="shared" ca="1" si="37"/>
        <v>3.3858055464145909</v>
      </c>
      <c r="M296" s="31">
        <f t="shared" ca="1" si="38"/>
        <v>25718.824829546385</v>
      </c>
      <c r="N296" s="26">
        <f t="shared" ca="1" si="38"/>
        <v>1.4636104430224015</v>
      </c>
      <c r="O296" s="32">
        <f t="shared" ca="1" si="39"/>
        <v>2.7642448482532851</v>
      </c>
    </row>
    <row r="297" spans="2:15">
      <c r="B297">
        <f t="shared" ca="1" si="33"/>
        <v>1.5352768758762381</v>
      </c>
      <c r="C297">
        <f t="shared" ca="1" si="33"/>
        <v>0.50055019989081495</v>
      </c>
      <c r="D297">
        <f t="shared" ca="1" si="32"/>
        <v>1.4321581558546737</v>
      </c>
      <c r="E297" s="26">
        <f t="shared" ca="1" si="34"/>
        <v>3.867638437938119</v>
      </c>
      <c r="F297" s="26">
        <f t="shared" ca="1" si="35"/>
        <v>1.6291453049367477</v>
      </c>
      <c r="G297" s="27"/>
      <c r="I297" s="26">
        <f t="shared" ca="1" si="36"/>
        <v>40.26693067902805</v>
      </c>
      <c r="J297" s="28">
        <f t="shared" ca="1" si="36"/>
        <v>33028.221908336731</v>
      </c>
      <c r="K297" s="29">
        <f t="shared" ca="1" si="36"/>
        <v>1.9096814352054392</v>
      </c>
      <c r="L297" s="30">
        <f t="shared" ca="1" si="37"/>
        <v>3.2396265572399896</v>
      </c>
      <c r="M297" s="31">
        <f t="shared" ca="1" si="38"/>
        <v>33471.158039141243</v>
      </c>
      <c r="N297" s="26">
        <f t="shared" ca="1" si="38"/>
        <v>1.5044737641461092</v>
      </c>
      <c r="O297" s="32">
        <f t="shared" ca="1" si="39"/>
        <v>2.8522545646550022</v>
      </c>
    </row>
    <row r="298" spans="2:15">
      <c r="B298">
        <f t="shared" ca="1" si="33"/>
        <v>0.32772345452660256</v>
      </c>
      <c r="C298">
        <f t="shared" ca="1" si="33"/>
        <v>-2.2507771352418677</v>
      </c>
      <c r="D298">
        <f t="shared" ca="1" si="32"/>
        <v>-1.3779699638244292</v>
      </c>
      <c r="E298" s="26">
        <f t="shared" ca="1" si="34"/>
        <v>3.2638617272633015</v>
      </c>
      <c r="F298" s="26">
        <f t="shared" ca="1" si="35"/>
        <v>1.1795248057880912</v>
      </c>
      <c r="G298" s="27"/>
      <c r="I298" s="26">
        <f t="shared" ca="1" si="36"/>
        <v>30.155649803712453</v>
      </c>
      <c r="J298" s="28">
        <f t="shared" ca="1" si="36"/>
        <v>30272.711465096108</v>
      </c>
      <c r="K298" s="29">
        <f t="shared" ca="1" si="36"/>
        <v>1.6463517498230973</v>
      </c>
      <c r="L298" s="30">
        <f t="shared" ca="1" si="37"/>
        <v>2.5592450353733662</v>
      </c>
      <c r="M298" s="31">
        <f t="shared" ca="1" si="38"/>
        <v>30719.023840760383</v>
      </c>
      <c r="N298" s="26">
        <f t="shared" ca="1" si="38"/>
        <v>1.2696005120452964</v>
      </c>
      <c r="O298" s="32">
        <f t="shared" ca="1" si="39"/>
        <v>2.1959526372991602</v>
      </c>
    </row>
    <row r="299" spans="2:15">
      <c r="B299">
        <f t="shared" ca="1" si="33"/>
        <v>2.0942757661625975</v>
      </c>
      <c r="C299">
        <f t="shared" ca="1" si="33"/>
        <v>-2.4395695564564064</v>
      </c>
      <c r="D299">
        <f t="shared" ca="1" si="32"/>
        <v>-0.27620810207472712</v>
      </c>
      <c r="E299" s="26">
        <f t="shared" ca="1" si="34"/>
        <v>4.1471378830812986</v>
      </c>
      <c r="F299" s="26">
        <f t="shared" ca="1" si="35"/>
        <v>1.3558067036680437</v>
      </c>
      <c r="G299" s="27"/>
      <c r="I299" s="26">
        <f t="shared" ca="1" si="36"/>
        <v>57.488411456236655</v>
      </c>
      <c r="J299" s="28">
        <f t="shared" ca="1" si="36"/>
        <v>28619.516604924313</v>
      </c>
      <c r="K299" s="29">
        <f t="shared" ca="1" si="36"/>
        <v>1.3395772487887014</v>
      </c>
      <c r="L299" s="30">
        <f t="shared" ca="1" si="37"/>
        <v>2.9848677950511875</v>
      </c>
      <c r="M299" s="31">
        <f t="shared" ca="1" si="38"/>
        <v>27720.829624820806</v>
      </c>
      <c r="N299" s="26">
        <f t="shared" ca="1" si="38"/>
        <v>1.3587407008305057</v>
      </c>
      <c r="O299" s="32">
        <f t="shared" ca="1" si="39"/>
        <v>2.9523671602104384</v>
      </c>
    </row>
    <row r="300" spans="2:15">
      <c r="B300">
        <f t="shared" ca="1" si="33"/>
        <v>1.3429054060464218</v>
      </c>
      <c r="C300">
        <f t="shared" ca="1" si="33"/>
        <v>-0.19036568303608345</v>
      </c>
      <c r="D300">
        <f t="shared" ca="1" si="32"/>
        <v>0.80408549416720887</v>
      </c>
      <c r="E300" s="26">
        <f t="shared" ca="1" si="34"/>
        <v>3.7714527030232112</v>
      </c>
      <c r="F300" s="26">
        <f t="shared" ca="1" si="35"/>
        <v>1.5286536790667533</v>
      </c>
      <c r="G300" s="27"/>
      <c r="I300" s="26">
        <f t="shared" ca="1" si="36"/>
        <v>60.965543424787185</v>
      </c>
      <c r="J300" s="28">
        <f t="shared" ca="1" si="36"/>
        <v>37775.321954459308</v>
      </c>
      <c r="K300" s="29">
        <f t="shared" ca="1" si="36"/>
        <v>1.8878769730733991</v>
      </c>
      <c r="L300" s="30">
        <f t="shared" ca="1" si="37"/>
        <v>4.1908700040733056</v>
      </c>
      <c r="M300" s="31">
        <f t="shared" ca="1" si="38"/>
        <v>28468.964615729652</v>
      </c>
      <c r="N300" s="26">
        <f t="shared" ca="1" si="38"/>
        <v>1.1455301200584782</v>
      </c>
      <c r="O300" s="32">
        <f t="shared" ca="1" si="39"/>
        <v>2.8811560185974745</v>
      </c>
    </row>
    <row r="301" spans="2:15">
      <c r="B301">
        <f t="shared" ca="1" si="33"/>
        <v>1.0336972636445532</v>
      </c>
      <c r="C301">
        <f t="shared" ca="1" si="33"/>
        <v>1.2195856133015004</v>
      </c>
      <c r="D301">
        <f t="shared" ca="1" si="32"/>
        <v>1.5945464215385075</v>
      </c>
      <c r="E301" s="26">
        <f t="shared" ca="1" si="34"/>
        <v>3.6168486318222768</v>
      </c>
      <c r="F301" s="26">
        <f t="shared" ca="1" si="35"/>
        <v>1.6551274274461611</v>
      </c>
      <c r="G301" s="27"/>
      <c r="I301" s="26">
        <f t="shared" ca="1" si="36"/>
        <v>53.284519645619476</v>
      </c>
      <c r="J301" s="28">
        <f t="shared" ca="1" si="36"/>
        <v>38058.841931081311</v>
      </c>
      <c r="K301" s="29">
        <f t="shared" ca="1" si="36"/>
        <v>1.9447977403256629</v>
      </c>
      <c r="L301" s="30">
        <f t="shared" ca="1" si="37"/>
        <v>3.9727448508918912</v>
      </c>
      <c r="M301" s="31">
        <f t="shared" ca="1" si="38"/>
        <v>26839.151205244147</v>
      </c>
      <c r="N301" s="26">
        <f t="shared" ca="1" si="38"/>
        <v>1.2499986363275619</v>
      </c>
      <c r="O301" s="32">
        <f t="shared" ca="1" si="39"/>
        <v>2.6801099159951454</v>
      </c>
    </row>
    <row r="302" spans="2:15">
      <c r="B302">
        <f t="shared" ca="1" si="33"/>
        <v>0.23444860567204701</v>
      </c>
      <c r="C302">
        <f t="shared" ca="1" si="33"/>
        <v>-5.8796264964207E-2</v>
      </c>
      <c r="D302">
        <f t="shared" ca="1" si="32"/>
        <v>0.12212509215968032</v>
      </c>
      <c r="E302" s="26">
        <f t="shared" ca="1" si="34"/>
        <v>3.2172243028360237</v>
      </c>
      <c r="F302" s="26">
        <f t="shared" ca="1" si="35"/>
        <v>1.4195400147455488</v>
      </c>
      <c r="G302" s="27"/>
      <c r="I302" s="26">
        <f t="shared" ca="1" si="36"/>
        <v>75.090645042156069</v>
      </c>
      <c r="J302" s="28">
        <f t="shared" ca="1" si="36"/>
        <v>26157.447680285903</v>
      </c>
      <c r="K302" s="29">
        <f t="shared" ca="1" si="36"/>
        <v>1.840060123496509</v>
      </c>
      <c r="L302" s="30">
        <f t="shared" ca="1" si="37"/>
        <v>3.8042397424656262</v>
      </c>
      <c r="M302" s="31">
        <f t="shared" ca="1" si="38"/>
        <v>33695.938222236124</v>
      </c>
      <c r="N302" s="26">
        <f t="shared" ca="1" si="38"/>
        <v>1.0801077200345255</v>
      </c>
      <c r="O302" s="32">
        <f t="shared" ca="1" si="39"/>
        <v>3.6103574564428778</v>
      </c>
    </row>
    <row r="303" spans="2:15">
      <c r="B303">
        <f t="shared" ca="1" si="33"/>
        <v>-0.39418913979317355</v>
      </c>
      <c r="C303">
        <f t="shared" ca="1" si="33"/>
        <v>0.72432272636641759</v>
      </c>
      <c r="D303">
        <f t="shared" ca="1" si="32"/>
        <v>0.2413374930960584</v>
      </c>
      <c r="E303" s="26">
        <f t="shared" ca="1" si="34"/>
        <v>2.9029054301034134</v>
      </c>
      <c r="F303" s="26">
        <f t="shared" ca="1" si="35"/>
        <v>1.4386139988953692</v>
      </c>
      <c r="G303" s="27"/>
      <c r="I303" s="26">
        <f t="shared" ca="1" si="36"/>
        <v>17.533918565643521</v>
      </c>
      <c r="J303" s="28">
        <f t="shared" ca="1" si="36"/>
        <v>36914.645395911255</v>
      </c>
      <c r="K303" s="29">
        <f t="shared" ca="1" si="36"/>
        <v>1.8599969142991375</v>
      </c>
      <c r="L303" s="30">
        <f t="shared" ca="1" si="37"/>
        <v>2.507255300550653</v>
      </c>
      <c r="M303" s="31">
        <f t="shared" ca="1" si="38"/>
        <v>31708.134881403865</v>
      </c>
      <c r="N303" s="26">
        <f t="shared" ca="1" si="38"/>
        <v>1.48058147661538</v>
      </c>
      <c r="O303" s="32">
        <f t="shared" ca="1" si="39"/>
        <v>2.0365493314943564</v>
      </c>
    </row>
    <row r="304" spans="2:15">
      <c r="B304">
        <f t="shared" ca="1" si="33"/>
        <v>-0.17789708783297839</v>
      </c>
      <c r="C304">
        <f t="shared" ca="1" si="33"/>
        <v>0.86246711533636455</v>
      </c>
      <c r="D304">
        <f t="shared" ca="1" si="32"/>
        <v>0.49139675613156097</v>
      </c>
      <c r="E304" s="26">
        <f t="shared" ca="1" si="34"/>
        <v>3.0110514560835111</v>
      </c>
      <c r="F304" s="26">
        <f t="shared" ca="1" si="35"/>
        <v>1.4786234809810497</v>
      </c>
      <c r="G304" s="27"/>
      <c r="I304" s="26">
        <f t="shared" ca="1" si="36"/>
        <v>39.342367424474482</v>
      </c>
      <c r="J304" s="28">
        <f t="shared" ca="1" si="36"/>
        <v>30993.445585246835</v>
      </c>
      <c r="K304" s="29">
        <f t="shared" ca="1" si="36"/>
        <v>1.6246524873931154</v>
      </c>
      <c r="L304" s="30">
        <f t="shared" ca="1" si="37"/>
        <v>2.844008011358353</v>
      </c>
      <c r="M304" s="31">
        <f t="shared" ca="1" si="38"/>
        <v>31098.859740408203</v>
      </c>
      <c r="N304" s="26">
        <f t="shared" ca="1" si="38"/>
        <v>1.1334135832218624</v>
      </c>
      <c r="O304" s="32">
        <f t="shared" ca="1" si="39"/>
        <v>2.3569163496111991</v>
      </c>
    </row>
    <row r="305" spans="2:15">
      <c r="B305">
        <f t="shared" ca="1" si="33"/>
        <v>0.62017928766211705</v>
      </c>
      <c r="C305">
        <f t="shared" ca="1" si="33"/>
        <v>-0.16828724552481189</v>
      </c>
      <c r="D305">
        <f t="shared" ca="1" si="32"/>
        <v>0.31394436942827575</v>
      </c>
      <c r="E305" s="26">
        <f t="shared" ca="1" si="34"/>
        <v>3.4100896438310588</v>
      </c>
      <c r="F305" s="26">
        <f t="shared" ca="1" si="35"/>
        <v>1.4502310991085241</v>
      </c>
      <c r="G305" s="27"/>
      <c r="I305" s="26">
        <f t="shared" ca="1" si="36"/>
        <v>46.817019036817449</v>
      </c>
      <c r="J305" s="28">
        <f t="shared" ca="1" si="36"/>
        <v>34024.085421254182</v>
      </c>
      <c r="K305" s="29">
        <f t="shared" ca="1" si="36"/>
        <v>1.3792885031335334</v>
      </c>
      <c r="L305" s="30">
        <f t="shared" ca="1" si="37"/>
        <v>2.9721947580106933</v>
      </c>
      <c r="M305" s="31">
        <f t="shared" ca="1" si="38"/>
        <v>27221.229222516737</v>
      </c>
      <c r="N305" s="26">
        <f t="shared" ca="1" si="38"/>
        <v>1.3508230901299245</v>
      </c>
      <c r="O305" s="32">
        <f t="shared" ca="1" si="39"/>
        <v>2.625239896846062</v>
      </c>
    </row>
    <row r="306" spans="2:15">
      <c r="B306">
        <f t="shared" ca="1" si="33"/>
        <v>0.24482189688873818</v>
      </c>
      <c r="C306">
        <f t="shared" ca="1" si="33"/>
        <v>0.19776564460018603</v>
      </c>
      <c r="D306">
        <f t="shared" ca="1" si="32"/>
        <v>0.31260824747580374</v>
      </c>
      <c r="E306" s="26">
        <f t="shared" ca="1" si="34"/>
        <v>3.2224109484443693</v>
      </c>
      <c r="F306" s="26">
        <f t="shared" ca="1" si="35"/>
        <v>1.4500173195961286</v>
      </c>
      <c r="G306" s="27"/>
      <c r="I306" s="26">
        <f t="shared" ca="1" si="36"/>
        <v>47.832516755076938</v>
      </c>
      <c r="J306" s="28">
        <f t="shared" ca="1" si="36"/>
        <v>34797.348571037757</v>
      </c>
      <c r="K306" s="29">
        <f t="shared" ca="1" si="36"/>
        <v>1.8029523293510192</v>
      </c>
      <c r="L306" s="30">
        <f t="shared" ca="1" si="37"/>
        <v>3.4673970879074352</v>
      </c>
      <c r="M306" s="31">
        <f t="shared" ca="1" si="38"/>
        <v>28050.467366168734</v>
      </c>
      <c r="N306" s="26">
        <f t="shared" ca="1" si="38"/>
        <v>1.4248872325687634</v>
      </c>
      <c r="O306" s="32">
        <f t="shared" ca="1" si="39"/>
        <v>2.7666116828487683</v>
      </c>
    </row>
    <row r="307" spans="2:15">
      <c r="B307">
        <f t="shared" ca="1" si="33"/>
        <v>1.8784735103602908</v>
      </c>
      <c r="C307">
        <f t="shared" ca="1" si="33"/>
        <v>-0.74922548296216618</v>
      </c>
      <c r="D307">
        <f t="shared" ca="1" si="32"/>
        <v>0.77987744091072753</v>
      </c>
      <c r="E307" s="26">
        <f t="shared" ca="1" si="34"/>
        <v>4.0392367551801458</v>
      </c>
      <c r="F307" s="26">
        <f t="shared" ca="1" si="35"/>
        <v>1.5247803905457162</v>
      </c>
      <c r="G307" s="27"/>
      <c r="I307" s="26">
        <f t="shared" ca="1" si="36"/>
        <v>56.515506575616023</v>
      </c>
      <c r="J307" s="28">
        <f t="shared" ca="1" si="36"/>
        <v>33231.668863067389</v>
      </c>
      <c r="K307" s="29">
        <f t="shared" ca="1" si="36"/>
        <v>1.7525546926910007</v>
      </c>
      <c r="L307" s="30">
        <f t="shared" ca="1" si="37"/>
        <v>3.63065929284038</v>
      </c>
      <c r="M307" s="31">
        <f t="shared" ca="1" si="38"/>
        <v>25361.551488914647</v>
      </c>
      <c r="N307" s="26">
        <f t="shared" ca="1" si="38"/>
        <v>1.3317663628516991</v>
      </c>
      <c r="O307" s="32">
        <f t="shared" ca="1" si="39"/>
        <v>2.7650872927912795</v>
      </c>
    </row>
    <row r="308" spans="2:15">
      <c r="B308">
        <f t="shared" ca="1" si="33"/>
        <v>-0.55363090196006004</v>
      </c>
      <c r="C308">
        <f t="shared" ca="1" si="33"/>
        <v>0.90145814407383718</v>
      </c>
      <c r="D308">
        <f t="shared" ca="1" si="32"/>
        <v>0.25622825035099572</v>
      </c>
      <c r="E308" s="26">
        <f t="shared" ca="1" si="34"/>
        <v>2.8231845490199703</v>
      </c>
      <c r="F308" s="26">
        <f t="shared" ca="1" si="35"/>
        <v>1.4409965200561592</v>
      </c>
      <c r="G308" s="27"/>
      <c r="I308" s="26">
        <f t="shared" ca="1" si="36"/>
        <v>47.069504860987387</v>
      </c>
      <c r="J308" s="28">
        <f t="shared" ca="1" si="36"/>
        <v>30541.687262015006</v>
      </c>
      <c r="K308" s="29">
        <f t="shared" ca="1" si="36"/>
        <v>1.7444988746013315</v>
      </c>
      <c r="L308" s="30">
        <f t="shared" ca="1" si="37"/>
        <v>3.1820809716435035</v>
      </c>
      <c r="M308" s="31">
        <f t="shared" ca="1" si="38"/>
        <v>32766.117994710505</v>
      </c>
      <c r="N308" s="26">
        <f t="shared" ca="1" si="38"/>
        <v>1.5438578709819091</v>
      </c>
      <c r="O308" s="32">
        <f t="shared" ca="1" si="39"/>
        <v>3.0861428212096214</v>
      </c>
    </row>
    <row r="309" spans="2:15">
      <c r="B309">
        <f t="shared" ca="1" si="33"/>
        <v>0.77408439663942608</v>
      </c>
      <c r="C309">
        <f t="shared" ca="1" si="33"/>
        <v>-1.920862785780006</v>
      </c>
      <c r="D309">
        <f t="shared" ca="1" si="32"/>
        <v>-0.82991133292233665</v>
      </c>
      <c r="E309" s="26">
        <f t="shared" ca="1" si="34"/>
        <v>3.4870421983197133</v>
      </c>
      <c r="F309" s="26">
        <f t="shared" ca="1" si="35"/>
        <v>1.267214186732426</v>
      </c>
      <c r="G309" s="27"/>
      <c r="I309" s="26">
        <f t="shared" ca="1" si="36"/>
        <v>26.841006913684836</v>
      </c>
      <c r="J309" s="28">
        <f t="shared" ca="1" si="36"/>
        <v>31394.061936091472</v>
      </c>
      <c r="K309" s="29">
        <f t="shared" ca="1" si="36"/>
        <v>1.9349008667132057</v>
      </c>
      <c r="L309" s="30">
        <f t="shared" ca="1" si="37"/>
        <v>2.7775491001884869</v>
      </c>
      <c r="M309" s="31">
        <f t="shared" ca="1" si="38"/>
        <v>29256.970998199507</v>
      </c>
      <c r="N309" s="26">
        <f t="shared" ca="1" si="38"/>
        <v>1.4617506562583888</v>
      </c>
      <c r="O309" s="32">
        <f t="shared" ca="1" si="39"/>
        <v>2.2470372170945385</v>
      </c>
    </row>
    <row r="310" spans="2:15">
      <c r="B310">
        <f t="shared" ca="1" si="33"/>
        <v>-1.1822670747678601</v>
      </c>
      <c r="C310">
        <f t="shared" ca="1" si="33"/>
        <v>-0.69709974875689107</v>
      </c>
      <c r="D310">
        <f t="shared" ca="1" si="32"/>
        <v>-1.325415748667756</v>
      </c>
      <c r="E310" s="26">
        <f t="shared" ca="1" si="34"/>
        <v>2.5088664626160702</v>
      </c>
      <c r="F310" s="26">
        <f t="shared" ca="1" si="35"/>
        <v>1.1879334802131589</v>
      </c>
      <c r="G310" s="27"/>
      <c r="I310" s="26">
        <f t="shared" ca="1" si="36"/>
        <v>40.584661473862809</v>
      </c>
      <c r="J310" s="28">
        <f t="shared" ca="1" si="36"/>
        <v>32745.33057013842</v>
      </c>
      <c r="K310" s="29">
        <f t="shared" ca="1" si="36"/>
        <v>1.7550941288726074</v>
      </c>
      <c r="L310" s="30">
        <f t="shared" ca="1" si="37"/>
        <v>3.0840522849114063</v>
      </c>
      <c r="M310" s="31">
        <f t="shared" ca="1" si="38"/>
        <v>30548.798685047033</v>
      </c>
      <c r="N310" s="26">
        <f t="shared" ca="1" si="38"/>
        <v>1.529292166621167</v>
      </c>
      <c r="O310" s="32">
        <f t="shared" ca="1" si="39"/>
        <v>2.7691048196869863</v>
      </c>
    </row>
    <row r="311" spans="2:15">
      <c r="B311">
        <f t="shared" ca="1" si="33"/>
        <v>0.47455430140988086</v>
      </c>
      <c r="C311">
        <f t="shared" ca="1" si="33"/>
        <v>2.1529442697104062</v>
      </c>
      <c r="D311">
        <f t="shared" ca="1" si="32"/>
        <v>1.8696977522647487</v>
      </c>
      <c r="E311" s="26">
        <f t="shared" ca="1" si="34"/>
        <v>3.3372771507049404</v>
      </c>
      <c r="F311" s="26">
        <f t="shared" ca="1" si="35"/>
        <v>1.6991516403623597</v>
      </c>
      <c r="G311" s="27"/>
      <c r="I311" s="26">
        <f t="shared" ca="1" si="36"/>
        <v>20.550847991806965</v>
      </c>
      <c r="J311" s="28">
        <f t="shared" ca="1" si="36"/>
        <v>39998.330563068695</v>
      </c>
      <c r="K311" s="29">
        <f t="shared" ca="1" si="36"/>
        <v>1.7034389407034554</v>
      </c>
      <c r="L311" s="30">
        <f t="shared" ca="1" si="37"/>
        <v>2.5254385520311269</v>
      </c>
      <c r="M311" s="31">
        <f t="shared" ca="1" si="38"/>
        <v>30908.374327358528</v>
      </c>
      <c r="N311" s="26">
        <f t="shared" ca="1" si="38"/>
        <v>1.4109588695931123</v>
      </c>
      <c r="O311" s="32">
        <f t="shared" ca="1" si="39"/>
        <v>2.0461521720685263</v>
      </c>
    </row>
    <row r="312" spans="2:15">
      <c r="B312">
        <f t="shared" ca="1" si="33"/>
        <v>0.56625306864400937</v>
      </c>
      <c r="C312">
        <f t="shared" ca="1" si="33"/>
        <v>0.41662446279193743</v>
      </c>
      <c r="D312">
        <f t="shared" ca="1" si="32"/>
        <v>0.69390652631167993</v>
      </c>
      <c r="E312" s="26">
        <f t="shared" ca="1" si="34"/>
        <v>3.3831265343220047</v>
      </c>
      <c r="F312" s="26">
        <f t="shared" ca="1" si="35"/>
        <v>1.5110250442098687</v>
      </c>
      <c r="G312" s="27"/>
      <c r="I312" s="26">
        <f t="shared" ca="1" si="36"/>
        <v>78.054453828728853</v>
      </c>
      <c r="J312" s="28">
        <f t="shared" ca="1" si="36"/>
        <v>30398.459910199334</v>
      </c>
      <c r="K312" s="29">
        <f t="shared" ca="1" si="36"/>
        <v>1.9082878047913885</v>
      </c>
      <c r="L312" s="30">
        <f t="shared" ca="1" si="37"/>
        <v>4.2810229903165071</v>
      </c>
      <c r="M312" s="31">
        <f t="shared" ca="1" si="38"/>
        <v>31620.832733084269</v>
      </c>
      <c r="N312" s="26">
        <f t="shared" ca="1" si="38"/>
        <v>1.5289608551722471</v>
      </c>
      <c r="O312" s="32">
        <f t="shared" ca="1" si="39"/>
        <v>3.9971076837627306</v>
      </c>
    </row>
    <row r="313" spans="2:15">
      <c r="B313">
        <f t="shared" ca="1" si="33"/>
        <v>0.40337623577461534</v>
      </c>
      <c r="C313">
        <f t="shared" ca="1" si="33"/>
        <v>-0.16521196408859029</v>
      </c>
      <c r="D313">
        <f t="shared" ca="1" si="32"/>
        <v>0.16437842333446478</v>
      </c>
      <c r="E313" s="26">
        <f t="shared" ca="1" si="34"/>
        <v>3.3016881178873079</v>
      </c>
      <c r="F313" s="26">
        <f t="shared" ca="1" si="35"/>
        <v>1.4263005477335142</v>
      </c>
      <c r="G313" s="27"/>
      <c r="I313" s="26">
        <f t="shared" ca="1" si="36"/>
        <v>40.961747321599397</v>
      </c>
      <c r="J313" s="28">
        <f t="shared" ca="1" si="36"/>
        <v>33216.851125749854</v>
      </c>
      <c r="K313" s="29">
        <f t="shared" ca="1" si="36"/>
        <v>1.885700318742388</v>
      </c>
      <c r="L313" s="30">
        <f t="shared" ca="1" si="37"/>
        <v>3.2463205813745377</v>
      </c>
      <c r="M313" s="31">
        <f t="shared" ca="1" si="38"/>
        <v>32829.283639857291</v>
      </c>
      <c r="N313" s="26">
        <f t="shared" ca="1" si="38"/>
        <v>1.5015295107699302</v>
      </c>
      <c r="O313" s="32">
        <f t="shared" ca="1" si="39"/>
        <v>2.8462743319748816</v>
      </c>
    </row>
    <row r="314" spans="2:15">
      <c r="B314">
        <f t="shared" ca="1" si="33"/>
        <v>0.97452342615280918</v>
      </c>
      <c r="C314">
        <f t="shared" ca="1" si="33"/>
        <v>0.34484996860945322</v>
      </c>
      <c r="D314">
        <f t="shared" ca="1" si="32"/>
        <v>0.92843853524793218</v>
      </c>
      <c r="E314" s="26">
        <f t="shared" ca="1" si="34"/>
        <v>3.5872617130764048</v>
      </c>
      <c r="F314" s="26">
        <f t="shared" ca="1" si="35"/>
        <v>1.5485501656396692</v>
      </c>
      <c r="G314" s="27"/>
      <c r="I314" s="26">
        <f t="shared" ca="1" si="36"/>
        <v>38.788097387089138</v>
      </c>
      <c r="J314" s="28">
        <f t="shared" ca="1" si="36"/>
        <v>37021.698970457997</v>
      </c>
      <c r="K314" s="29">
        <f t="shared" ca="1" si="36"/>
        <v>1.5979825391019964</v>
      </c>
      <c r="L314" s="30">
        <f t="shared" ca="1" si="37"/>
        <v>3.0339838042036189</v>
      </c>
      <c r="M314" s="31">
        <f t="shared" ca="1" si="38"/>
        <v>27555.826905177448</v>
      </c>
      <c r="N314" s="26">
        <f t="shared" ca="1" si="38"/>
        <v>1.4260704642352495</v>
      </c>
      <c r="O314" s="32">
        <f t="shared" ca="1" si="39"/>
        <v>2.4949085618150435</v>
      </c>
    </row>
    <row r="315" spans="2:15">
      <c r="B315">
        <f t="shared" ca="1" si="33"/>
        <v>-0.82494593699886576</v>
      </c>
      <c r="C315">
        <f t="shared" ca="1" si="33"/>
        <v>-0.15520851510091468</v>
      </c>
      <c r="D315">
        <f t="shared" ca="1" si="32"/>
        <v>-0.68830320610856544</v>
      </c>
      <c r="E315" s="26">
        <f t="shared" ca="1" si="34"/>
        <v>2.6875270315005673</v>
      </c>
      <c r="F315" s="26">
        <f t="shared" ca="1" si="35"/>
        <v>1.2898714870226295</v>
      </c>
      <c r="G315" s="27"/>
      <c r="I315" s="26">
        <f t="shared" ca="1" si="36"/>
        <v>70.080681157811398</v>
      </c>
      <c r="J315" s="28">
        <f t="shared" ca="1" si="36"/>
        <v>27766.375116152063</v>
      </c>
      <c r="K315" s="29">
        <f t="shared" ca="1" si="36"/>
        <v>1.5643508285991177</v>
      </c>
      <c r="L315" s="30">
        <f t="shared" ca="1" si="37"/>
        <v>3.5102373100223589</v>
      </c>
      <c r="M315" s="31">
        <f t="shared" ca="1" si="38"/>
        <v>25757.869579899914</v>
      </c>
      <c r="N315" s="26">
        <f t="shared" ca="1" si="38"/>
        <v>1.3117586480801446</v>
      </c>
      <c r="O315" s="32">
        <f t="shared" ca="1" si="39"/>
        <v>3.1168876934136001</v>
      </c>
    </row>
    <row r="316" spans="2:15">
      <c r="B316">
        <f t="shared" ca="1" si="33"/>
        <v>-1.1588241308530092</v>
      </c>
      <c r="C316">
        <f t="shared" ca="1" si="33"/>
        <v>0.54587530842742837</v>
      </c>
      <c r="D316">
        <f t="shared" ca="1" si="32"/>
        <v>-0.42134394699278305</v>
      </c>
      <c r="E316" s="26">
        <f t="shared" ca="1" si="34"/>
        <v>2.5205879345734954</v>
      </c>
      <c r="F316" s="26">
        <f t="shared" ca="1" si="35"/>
        <v>1.3325849684811546</v>
      </c>
      <c r="G316" s="27"/>
      <c r="I316" s="26">
        <f t="shared" ca="1" si="36"/>
        <v>47.804406391770129</v>
      </c>
      <c r="J316" s="28">
        <f t="shared" ca="1" si="36"/>
        <v>35974.078556355526</v>
      </c>
      <c r="K316" s="29">
        <f t="shared" ca="1" si="36"/>
        <v>1.7910424976302577</v>
      </c>
      <c r="L316" s="30">
        <f t="shared" ca="1" si="37"/>
        <v>3.5107619685077402</v>
      </c>
      <c r="M316" s="31">
        <f t="shared" ca="1" si="38"/>
        <v>27695.073124764909</v>
      </c>
      <c r="N316" s="26">
        <f t="shared" ca="1" si="38"/>
        <v>1.4254372359292111</v>
      </c>
      <c r="O316" s="32">
        <f t="shared" ca="1" si="39"/>
        <v>2.7493837666352636</v>
      </c>
    </row>
    <row r="317" spans="2:15">
      <c r="B317">
        <f t="shared" ca="1" si="33"/>
        <v>-1.3683189941031615</v>
      </c>
      <c r="C317">
        <f t="shared" ca="1" si="33"/>
        <v>-1.2390349893479726</v>
      </c>
      <c r="D317">
        <f t="shared" ca="1" si="32"/>
        <v>-1.8426712655611028</v>
      </c>
      <c r="E317" s="26">
        <f t="shared" ca="1" si="34"/>
        <v>2.4158405029484191</v>
      </c>
      <c r="F317" s="26">
        <f t="shared" ca="1" si="35"/>
        <v>1.1051725975102236</v>
      </c>
      <c r="G317" s="27"/>
      <c r="I317" s="26">
        <f t="shared" ca="1" si="36"/>
        <v>45.113884275950063</v>
      </c>
      <c r="J317" s="28">
        <f t="shared" ca="1" si="36"/>
        <v>29195.968144367635</v>
      </c>
      <c r="K317" s="29">
        <f t="shared" ca="1" si="36"/>
        <v>1.8423575387089395</v>
      </c>
      <c r="L317" s="30">
        <f t="shared" ca="1" si="37"/>
        <v>3.1595010668982653</v>
      </c>
      <c r="M317" s="31">
        <f t="shared" ca="1" si="38"/>
        <v>35000.064652576089</v>
      </c>
      <c r="N317" s="26">
        <f t="shared" ca="1" si="38"/>
        <v>1.6772872676315045</v>
      </c>
      <c r="O317" s="32">
        <f t="shared" ca="1" si="39"/>
        <v>3.2562761340185924</v>
      </c>
    </row>
    <row r="318" spans="2:15">
      <c r="B318">
        <f t="shared" ca="1" si="33"/>
        <v>-0.25104862618517093</v>
      </c>
      <c r="C318">
        <f t="shared" ca="1" si="33"/>
        <v>-0.34018642244610603</v>
      </c>
      <c r="D318">
        <f t="shared" ca="1" si="32"/>
        <v>-0.41867573715571055</v>
      </c>
      <c r="E318" s="26">
        <f t="shared" ca="1" si="34"/>
        <v>2.9744756869074145</v>
      </c>
      <c r="F318" s="26">
        <f t="shared" ca="1" si="35"/>
        <v>1.3330118820550863</v>
      </c>
      <c r="G318" s="27"/>
      <c r="I318" s="26">
        <f t="shared" ca="1" si="36"/>
        <v>46.835034793485924</v>
      </c>
      <c r="J318" s="28">
        <f t="shared" ca="1" si="36"/>
        <v>40349.256136394899</v>
      </c>
      <c r="K318" s="29">
        <f t="shared" ca="1" si="36"/>
        <v>1.1074073228139734</v>
      </c>
      <c r="L318" s="30">
        <f t="shared" ca="1" si="37"/>
        <v>2.9971661378533039</v>
      </c>
      <c r="M318" s="31">
        <f t="shared" ca="1" si="38"/>
        <v>29586.33403145519</v>
      </c>
      <c r="N318" s="26">
        <f t="shared" ca="1" si="38"/>
        <v>1.0129104703835417</v>
      </c>
      <c r="O318" s="32">
        <f t="shared" ca="1" si="39"/>
        <v>2.398587454158442</v>
      </c>
    </row>
    <row r="319" spans="2:15">
      <c r="B319">
        <f t="shared" ca="1" si="33"/>
        <v>-1.5614803258426695</v>
      </c>
      <c r="C319">
        <f t="shared" ca="1" si="33"/>
        <v>0.87114607366159169</v>
      </c>
      <c r="D319">
        <f t="shared" ca="1" si="32"/>
        <v>-0.47091349450383124</v>
      </c>
      <c r="E319" s="26">
        <f t="shared" ca="1" si="34"/>
        <v>2.3192598370786652</v>
      </c>
      <c r="F319" s="26">
        <f t="shared" ca="1" si="35"/>
        <v>1.3246538408793869</v>
      </c>
      <c r="G319" s="27"/>
      <c r="I319" s="26">
        <f t="shared" ca="1" si="36"/>
        <v>48.667051666338054</v>
      </c>
      <c r="J319" s="28">
        <f t="shared" ca="1" si="36"/>
        <v>36782.498431881249</v>
      </c>
      <c r="K319" s="29">
        <f t="shared" ca="1" si="36"/>
        <v>1.8032241422423758</v>
      </c>
      <c r="L319" s="30">
        <f t="shared" ca="1" si="37"/>
        <v>3.5933198938437392</v>
      </c>
      <c r="M319" s="31">
        <f t="shared" ca="1" si="38"/>
        <v>32260.41759228551</v>
      </c>
      <c r="N319" s="26">
        <f t="shared" ca="1" si="38"/>
        <v>1.6325069778602956</v>
      </c>
      <c r="O319" s="32">
        <f t="shared" ca="1" si="39"/>
        <v>3.2025263876016954</v>
      </c>
    </row>
    <row r="320" spans="2:15">
      <c r="B320">
        <f t="shared" ca="1" si="33"/>
        <v>-6.7056169125601486E-2</v>
      </c>
      <c r="C320">
        <f t="shared" ca="1" si="33"/>
        <v>0.5629183362380128</v>
      </c>
      <c r="D320">
        <f t="shared" ca="1" si="32"/>
        <v>0.35506478254789769</v>
      </c>
      <c r="E320" s="26">
        <f t="shared" ca="1" si="34"/>
        <v>3.0664719154371993</v>
      </c>
      <c r="F320" s="26">
        <f t="shared" ca="1" si="35"/>
        <v>1.4568103652076636</v>
      </c>
      <c r="G320" s="27"/>
      <c r="I320" s="26">
        <f t="shared" ca="1" si="36"/>
        <v>67.625284859901527</v>
      </c>
      <c r="J320" s="28">
        <f t="shared" ca="1" si="36"/>
        <v>32132.695401855017</v>
      </c>
      <c r="K320" s="29">
        <f t="shared" ca="1" si="36"/>
        <v>1.5390577352413395</v>
      </c>
      <c r="L320" s="30">
        <f t="shared" ca="1" si="37"/>
        <v>3.7120404151082331</v>
      </c>
      <c r="M320" s="31">
        <f t="shared" ca="1" si="38"/>
        <v>30081.730349455185</v>
      </c>
      <c r="N320" s="26">
        <f t="shared" ca="1" si="38"/>
        <v>1.3717375224267516</v>
      </c>
      <c r="O320" s="32">
        <f t="shared" ca="1" si="39"/>
        <v>3.4060231063874036</v>
      </c>
    </row>
    <row r="321" spans="2:15">
      <c r="B321">
        <f t="shared" ca="1" si="33"/>
        <v>-0.38119872821220746</v>
      </c>
      <c r="C321">
        <f t="shared" ca="1" si="33"/>
        <v>0.55774170051483551</v>
      </c>
      <c r="D321">
        <f t="shared" ca="1" si="32"/>
        <v>0.13146813383550265</v>
      </c>
      <c r="E321" s="26">
        <f t="shared" ca="1" si="34"/>
        <v>2.9094006358938964</v>
      </c>
      <c r="F321" s="26">
        <f t="shared" ca="1" si="35"/>
        <v>1.4210349014136803</v>
      </c>
      <c r="G321" s="27"/>
      <c r="I321" s="26">
        <f t="shared" ca="1" si="36"/>
        <v>62.247755711440327</v>
      </c>
      <c r="J321" s="28">
        <f t="shared" ca="1" si="36"/>
        <v>34554.078923951784</v>
      </c>
      <c r="K321" s="29">
        <f t="shared" ca="1" si="36"/>
        <v>1.5520738124814339</v>
      </c>
      <c r="L321" s="30">
        <f t="shared" ca="1" si="37"/>
        <v>3.7029876761734135</v>
      </c>
      <c r="M321" s="31">
        <f t="shared" ca="1" si="38"/>
        <v>30388.085441834661</v>
      </c>
      <c r="N321" s="26">
        <f t="shared" ca="1" si="38"/>
        <v>1.4173738113507555</v>
      </c>
      <c r="O321" s="32">
        <f t="shared" ca="1" si="39"/>
        <v>3.3089639304724558</v>
      </c>
    </row>
    <row r="322" spans="2:15">
      <c r="B322">
        <f t="shared" ca="1" si="33"/>
        <v>2.3628749116430794</v>
      </c>
      <c r="C322">
        <f t="shared" ca="1" si="33"/>
        <v>-1.2967316546075984</v>
      </c>
      <c r="D322">
        <f t="shared" ca="1" si="32"/>
        <v>0.72796080790954443</v>
      </c>
      <c r="E322" s="26">
        <f t="shared" ca="1" si="34"/>
        <v>4.28143745582154</v>
      </c>
      <c r="F322" s="26">
        <f t="shared" ca="1" si="35"/>
        <v>1.516473729265527</v>
      </c>
      <c r="G322" s="27"/>
      <c r="I322" s="26">
        <f t="shared" ca="1" si="36"/>
        <v>44.527857579841459</v>
      </c>
      <c r="J322" s="28">
        <f t="shared" ca="1" si="36"/>
        <v>36708.935313059163</v>
      </c>
      <c r="K322" s="29">
        <f t="shared" ca="1" si="36"/>
        <v>1.1014520459604729</v>
      </c>
      <c r="L322" s="30">
        <f t="shared" ca="1" si="37"/>
        <v>2.736022289487984</v>
      </c>
      <c r="M322" s="31">
        <f t="shared" ca="1" si="38"/>
        <v>23946.644057408692</v>
      </c>
      <c r="N322" s="26">
        <f t="shared" ca="1" si="38"/>
        <v>1.5492865774351217</v>
      </c>
      <c r="O322" s="32">
        <f t="shared" ca="1" si="39"/>
        <v>2.6155793335385731</v>
      </c>
    </row>
    <row r="323" spans="2:15">
      <c r="B323">
        <f t="shared" ca="1" si="33"/>
        <v>5.9560790187074926E-4</v>
      </c>
      <c r="C323">
        <f t="shared" ca="1" si="33"/>
        <v>1.4729175611292586</v>
      </c>
      <c r="D323">
        <f t="shared" ca="1" si="32"/>
        <v>1.0522904599261584</v>
      </c>
      <c r="E323" s="26">
        <f t="shared" ca="1" si="34"/>
        <v>3.1002978039509355</v>
      </c>
      <c r="F323" s="26">
        <f t="shared" ca="1" si="35"/>
        <v>1.5683664735881853</v>
      </c>
      <c r="G323" s="27"/>
      <c r="I323" s="26">
        <f t="shared" ca="1" si="36"/>
        <v>35.287145234140937</v>
      </c>
      <c r="J323" s="28">
        <f t="shared" ca="1" si="36"/>
        <v>32239.196286208698</v>
      </c>
      <c r="K323" s="29">
        <f t="shared" ca="1" si="36"/>
        <v>1.5200551300350429</v>
      </c>
      <c r="L323" s="30">
        <f t="shared" ca="1" si="37"/>
        <v>2.6576843316184666</v>
      </c>
      <c r="M323" s="31">
        <f t="shared" ca="1" si="38"/>
        <v>29399.425372584425</v>
      </c>
      <c r="N323" s="26">
        <f t="shared" ca="1" si="38"/>
        <v>1.2766509995126738</v>
      </c>
      <c r="O323" s="32">
        <f t="shared" ca="1" si="39"/>
        <v>2.3140727924353484</v>
      </c>
    </row>
    <row r="324" spans="2:15">
      <c r="B324">
        <f t="shared" ca="1" si="33"/>
        <v>-0.47104855397825729</v>
      </c>
      <c r="C324">
        <f t="shared" ca="1" si="33"/>
        <v>7.7096931346964048E-2</v>
      </c>
      <c r="D324">
        <f t="shared" ca="1" si="32"/>
        <v>-0.27467576605731753</v>
      </c>
      <c r="E324" s="26">
        <f t="shared" ca="1" si="34"/>
        <v>2.8644757230108713</v>
      </c>
      <c r="F324" s="26">
        <f t="shared" ca="1" si="35"/>
        <v>1.356051877430829</v>
      </c>
      <c r="G324" s="27"/>
      <c r="I324" s="26">
        <f t="shared" ca="1" si="36"/>
        <v>54.146182453729793</v>
      </c>
      <c r="J324" s="28">
        <f t="shared" ca="1" si="36"/>
        <v>31599.662606955408</v>
      </c>
      <c r="K324" s="29">
        <f t="shared" ca="1" si="36"/>
        <v>1.5016031210201899</v>
      </c>
      <c r="L324" s="30">
        <f t="shared" ca="1" si="37"/>
        <v>3.2126042180127001</v>
      </c>
      <c r="M324" s="31">
        <f t="shared" ca="1" si="38"/>
        <v>29686.106825986946</v>
      </c>
      <c r="N324" s="26">
        <f t="shared" ca="1" si="38"/>
        <v>1.3546395870122743</v>
      </c>
      <c r="O324" s="32">
        <f t="shared" ca="1" si="39"/>
        <v>2.9620289435530767</v>
      </c>
    </row>
    <row r="325" spans="2:15">
      <c r="B325">
        <f t="shared" ca="1" si="33"/>
        <v>2.4971655639120648E-2</v>
      </c>
      <c r="C325">
        <f t="shared" ca="1" si="33"/>
        <v>0.112474877744606</v>
      </c>
      <c r="D325">
        <f t="shared" ca="1" si="32"/>
        <v>9.7803287889605517E-2</v>
      </c>
      <c r="E325" s="26">
        <f t="shared" ca="1" si="34"/>
        <v>3.1124858278195604</v>
      </c>
      <c r="F325" s="26">
        <f t="shared" ca="1" si="35"/>
        <v>1.4156485260623368</v>
      </c>
      <c r="G325" s="27"/>
      <c r="I325" s="26">
        <f t="shared" ca="1" si="36"/>
        <v>53.947776345473052</v>
      </c>
      <c r="J325" s="28">
        <f t="shared" ca="1" si="36"/>
        <v>30173.263208136839</v>
      </c>
      <c r="K325" s="29">
        <f t="shared" ca="1" si="36"/>
        <v>1.5131015110690251</v>
      </c>
      <c r="L325" s="30">
        <f t="shared" ca="1" si="37"/>
        <v>3.1408819662346819</v>
      </c>
      <c r="M325" s="31">
        <f t="shared" ca="1" si="38"/>
        <v>24811.820079552919</v>
      </c>
      <c r="N325" s="26">
        <f t="shared" ca="1" si="38"/>
        <v>1.3318638849535622</v>
      </c>
      <c r="O325" s="32">
        <f t="shared" ca="1" si="39"/>
        <v>2.6704064053294005</v>
      </c>
    </row>
    <row r="326" spans="2:15">
      <c r="B326">
        <f t="shared" ca="1" si="33"/>
        <v>0.17449223413506762</v>
      </c>
      <c r="C326">
        <f t="shared" ca="1" si="33"/>
        <v>-2.2327567157176911</v>
      </c>
      <c r="D326">
        <f t="shared" ca="1" si="32"/>
        <v>-1.4723626644700811</v>
      </c>
      <c r="E326" s="26">
        <f t="shared" ca="1" si="34"/>
        <v>3.1872461170675339</v>
      </c>
      <c r="F326" s="26">
        <f t="shared" ca="1" si="35"/>
        <v>1.1644219736847869</v>
      </c>
      <c r="G326" s="27"/>
      <c r="I326" s="26">
        <f t="shared" ca="1" si="36"/>
        <v>40.439037596356528</v>
      </c>
      <c r="J326" s="28">
        <f t="shared" ca="1" si="36"/>
        <v>33609.973019048361</v>
      </c>
      <c r="K326" s="29">
        <f t="shared" ca="1" si="36"/>
        <v>1.5733928760735911</v>
      </c>
      <c r="L326" s="30">
        <f t="shared" ca="1" si="37"/>
        <v>2.9325478386034165</v>
      </c>
      <c r="M326" s="31">
        <f t="shared" ca="1" si="38"/>
        <v>25054.32485053856</v>
      </c>
      <c r="N326" s="26">
        <f t="shared" ca="1" si="38"/>
        <v>1.5127949069936326</v>
      </c>
      <c r="O326" s="32">
        <f t="shared" ca="1" si="39"/>
        <v>2.5259676915758913</v>
      </c>
    </row>
    <row r="327" spans="2:15">
      <c r="B327">
        <f t="shared" ca="1" si="33"/>
        <v>1.1007384127263011</v>
      </c>
      <c r="C327">
        <f t="shared" ca="1" si="33"/>
        <v>-0.52553780625169477</v>
      </c>
      <c r="D327">
        <f t="shared" ca="1" si="32"/>
        <v>0.395207825924421</v>
      </c>
      <c r="E327" s="26">
        <f t="shared" ca="1" si="34"/>
        <v>3.6503692063631505</v>
      </c>
      <c r="F327" s="26">
        <f t="shared" ca="1" si="35"/>
        <v>1.4632332521479072</v>
      </c>
      <c r="G327" s="27"/>
      <c r="I327" s="26">
        <f t="shared" ca="1" si="36"/>
        <v>37.484192680110283</v>
      </c>
      <c r="J327" s="28">
        <f t="shared" ca="1" si="36"/>
        <v>30491.256189236108</v>
      </c>
      <c r="K327" s="29">
        <f t="shared" ca="1" si="36"/>
        <v>1.3995189000374768</v>
      </c>
      <c r="L327" s="30">
        <f t="shared" ca="1" si="37"/>
        <v>2.542459022093408</v>
      </c>
      <c r="M327" s="31">
        <f t="shared" ca="1" si="38"/>
        <v>26160.410504606771</v>
      </c>
      <c r="N327" s="26">
        <f t="shared" ca="1" si="38"/>
        <v>1.5632055521325079</v>
      </c>
      <c r="O327" s="32">
        <f t="shared" ca="1" si="39"/>
        <v>2.543807420077969</v>
      </c>
    </row>
    <row r="328" spans="2:15">
      <c r="B328">
        <f t="shared" ca="1" si="33"/>
        <v>0.29959808196021631</v>
      </c>
      <c r="C328">
        <f t="shared" ca="1" si="33"/>
        <v>-0.40369160912188257</v>
      </c>
      <c r="D328">
        <f t="shared" ca="1" si="32"/>
        <v>-7.8574816002570602E-2</v>
      </c>
      <c r="E328" s="26">
        <f t="shared" ca="1" si="34"/>
        <v>3.2497990409801081</v>
      </c>
      <c r="F328" s="26">
        <f t="shared" ca="1" si="35"/>
        <v>1.3874280294395887</v>
      </c>
      <c r="G328" s="27"/>
      <c r="I328" s="26">
        <f t="shared" ca="1" si="36"/>
        <v>29.610738695783667</v>
      </c>
      <c r="J328" s="28">
        <f t="shared" ca="1" si="36"/>
        <v>34797.004910586955</v>
      </c>
      <c r="K328" s="29">
        <f t="shared" ca="1" si="36"/>
        <v>1.7897658750959327</v>
      </c>
      <c r="L328" s="30">
        <f t="shared" ca="1" si="37"/>
        <v>2.8201308948992239</v>
      </c>
      <c r="M328" s="31">
        <f t="shared" ca="1" si="38"/>
        <v>28655.625943918385</v>
      </c>
      <c r="N328" s="26">
        <f t="shared" ca="1" si="38"/>
        <v>1.0143630135829129</v>
      </c>
      <c r="O328" s="32">
        <f t="shared" ca="1" si="39"/>
        <v>1.8628772655723993</v>
      </c>
    </row>
    <row r="329" spans="2:15">
      <c r="B329">
        <f t="shared" ca="1" si="33"/>
        <v>-1.4593745247592249</v>
      </c>
      <c r="C329">
        <f t="shared" ca="1" si="33"/>
        <v>-0.91724051266919859</v>
      </c>
      <c r="D329">
        <f t="shared" ca="1" si="32"/>
        <v>-1.6766029146301609</v>
      </c>
      <c r="E329" s="26">
        <f t="shared" ca="1" si="34"/>
        <v>2.3703127376203876</v>
      </c>
      <c r="F329" s="26">
        <f t="shared" ca="1" si="35"/>
        <v>1.1317435336591741</v>
      </c>
      <c r="G329" s="27"/>
      <c r="I329" s="26">
        <f t="shared" ca="1" si="36"/>
        <v>39.451093959269365</v>
      </c>
      <c r="J329" s="28">
        <f t="shared" ca="1" si="36"/>
        <v>23999.41710848756</v>
      </c>
      <c r="K329" s="29">
        <f t="shared" ca="1" si="36"/>
        <v>1.6057080616662878</v>
      </c>
      <c r="L329" s="30">
        <f t="shared" ca="1" si="37"/>
        <v>2.5525113209809271</v>
      </c>
      <c r="M329" s="31">
        <f t="shared" ca="1" si="38"/>
        <v>25579.847531893061</v>
      </c>
      <c r="N329" s="26">
        <f t="shared" ca="1" si="38"/>
        <v>1.4254537541579559</v>
      </c>
      <c r="O329" s="32">
        <f t="shared" ca="1" si="39"/>
        <v>2.4346067226024539</v>
      </c>
    </row>
    <row r="330" spans="2:15">
      <c r="B330">
        <f t="shared" ca="1" si="33"/>
        <v>-4.7511199220874899E-2</v>
      </c>
      <c r="C330">
        <f t="shared" ca="1" si="33"/>
        <v>0.64431213572281287</v>
      </c>
      <c r="D330">
        <f t="shared" ca="1" si="32"/>
        <v>0.42687306083599308</v>
      </c>
      <c r="E330" s="26">
        <f t="shared" ca="1" si="34"/>
        <v>3.0762444003895628</v>
      </c>
      <c r="F330" s="26">
        <f t="shared" ca="1" si="35"/>
        <v>1.4682996897337588</v>
      </c>
      <c r="G330" s="27"/>
      <c r="I330" s="26">
        <f t="shared" ca="1" si="36"/>
        <v>49.506873077230779</v>
      </c>
      <c r="J330" s="28">
        <f t="shared" ca="1" si="36"/>
        <v>31663.758349729596</v>
      </c>
      <c r="K330" s="29">
        <f t="shared" ca="1" si="36"/>
        <v>1.4803738806287385</v>
      </c>
      <c r="L330" s="30">
        <f t="shared" ca="1" si="37"/>
        <v>3.0479475463969079</v>
      </c>
      <c r="M330" s="31">
        <f t="shared" ca="1" si="38"/>
        <v>29101.370367752308</v>
      </c>
      <c r="N330" s="26">
        <f t="shared" ca="1" si="38"/>
        <v>1.3124873291958747</v>
      </c>
      <c r="O330" s="32">
        <f t="shared" ca="1" si="39"/>
        <v>2.7532051783656728</v>
      </c>
    </row>
    <row r="331" spans="2:15">
      <c r="B331">
        <f t="shared" ca="1" si="33"/>
        <v>-0.43885614579939553</v>
      </c>
      <c r="C331">
        <f t="shared" ca="1" si="33"/>
        <v>0.63769251671282456</v>
      </c>
      <c r="D331">
        <f t="shared" ca="1" si="32"/>
        <v>0.14820424469262333</v>
      </c>
      <c r="E331" s="26">
        <f t="shared" ca="1" si="34"/>
        <v>2.8805719271003025</v>
      </c>
      <c r="F331" s="26">
        <f t="shared" ca="1" si="35"/>
        <v>1.4237126791508197</v>
      </c>
      <c r="G331" s="27"/>
      <c r="I331" s="26">
        <f t="shared" ca="1" si="36"/>
        <v>53.614032361051585</v>
      </c>
      <c r="J331" s="28">
        <f t="shared" ca="1" si="36"/>
        <v>37056.995154148586</v>
      </c>
      <c r="K331" s="29">
        <f t="shared" ca="1" si="36"/>
        <v>1.5243420529166758</v>
      </c>
      <c r="L331" s="30">
        <f t="shared" ca="1" si="37"/>
        <v>3.5111169903145303</v>
      </c>
      <c r="M331" s="31">
        <f t="shared" ca="1" si="38"/>
        <v>25558.779362750542</v>
      </c>
      <c r="N331" s="26">
        <f t="shared" ca="1" si="38"/>
        <v>1.4330024658650486</v>
      </c>
      <c r="O331" s="32">
        <f t="shared" ca="1" si="39"/>
        <v>2.8033116897285337</v>
      </c>
    </row>
    <row r="332" spans="2:15">
      <c r="B332">
        <f t="shared" ca="1" si="33"/>
        <v>0.80243187201212252</v>
      </c>
      <c r="C332">
        <f t="shared" ca="1" si="33"/>
        <v>1.3661867208180487</v>
      </c>
      <c r="D332">
        <f t="shared" ca="1" si="32"/>
        <v>1.5373547790832602</v>
      </c>
      <c r="E332" s="26">
        <f t="shared" ca="1" si="34"/>
        <v>3.5012159360060613</v>
      </c>
      <c r="F332" s="26">
        <f t="shared" ca="1" si="35"/>
        <v>1.6459767646533217</v>
      </c>
      <c r="G332" s="27"/>
      <c r="I332" s="26">
        <f t="shared" ca="1" si="36"/>
        <v>52.864365079430684</v>
      </c>
      <c r="J332" s="28">
        <f t="shared" ca="1" si="36"/>
        <v>34139.206145453572</v>
      </c>
      <c r="K332" s="29">
        <f t="shared" ca="1" si="36"/>
        <v>1.5418987506314819</v>
      </c>
      <c r="L332" s="30">
        <f t="shared" ca="1" si="37"/>
        <v>3.3466462078266828</v>
      </c>
      <c r="M332" s="31">
        <f t="shared" ca="1" si="38"/>
        <v>32322.612070895175</v>
      </c>
      <c r="N332" s="26">
        <f t="shared" ca="1" si="38"/>
        <v>1.1849921316793042</v>
      </c>
      <c r="O332" s="32">
        <f t="shared" ca="1" si="39"/>
        <v>2.8937064965159198</v>
      </c>
    </row>
    <row r="333" spans="2:15">
      <c r="B333">
        <f t="shared" ca="1" si="33"/>
        <v>-0.61121401724154689</v>
      </c>
      <c r="C333">
        <f t="shared" ca="1" si="33"/>
        <v>0.43694540061937071</v>
      </c>
      <c r="D333">
        <f t="shared" ca="1" si="32"/>
        <v>-0.11580838149866096</v>
      </c>
      <c r="E333" s="26">
        <f t="shared" ca="1" si="34"/>
        <v>2.7943929913792265</v>
      </c>
      <c r="F333" s="26">
        <f t="shared" ca="1" si="35"/>
        <v>1.3814706589602141</v>
      </c>
      <c r="G333" s="27"/>
      <c r="I333" s="26">
        <f t="shared" ca="1" si="36"/>
        <v>45.898431337301133</v>
      </c>
      <c r="J333" s="28">
        <f t="shared" ca="1" si="36"/>
        <v>29198.969946345533</v>
      </c>
      <c r="K333" s="29">
        <f t="shared" ca="1" si="36"/>
        <v>1.8978668931903524</v>
      </c>
      <c r="L333" s="30">
        <f t="shared" ca="1" si="37"/>
        <v>3.2380538103926124</v>
      </c>
      <c r="M333" s="31">
        <f t="shared" ca="1" si="38"/>
        <v>25445.171789643282</v>
      </c>
      <c r="N333" s="26">
        <f t="shared" ca="1" si="38"/>
        <v>1.4837221296386811</v>
      </c>
      <c r="O333" s="32">
        <f t="shared" ca="1" si="39"/>
        <v>2.6516155998914552</v>
      </c>
    </row>
    <row r="334" spans="2:15">
      <c r="B334">
        <f t="shared" ca="1" si="33"/>
        <v>0.66011755862451693</v>
      </c>
      <c r="C334">
        <f t="shared" ca="1" si="33"/>
        <v>-0.72227905619511601</v>
      </c>
      <c r="D334">
        <f t="shared" ca="1" si="32"/>
        <v>-5.3728127488128163E-2</v>
      </c>
      <c r="E334" s="26">
        <f t="shared" ca="1" si="34"/>
        <v>3.4300587793122586</v>
      </c>
      <c r="F334" s="26">
        <f t="shared" ca="1" si="35"/>
        <v>1.3914034996018994</v>
      </c>
      <c r="G334" s="27"/>
      <c r="I334" s="26">
        <f t="shared" ca="1" si="36"/>
        <v>54.102980376746402</v>
      </c>
      <c r="J334" s="28">
        <f t="shared" ca="1" si="36"/>
        <v>30780.651086335052</v>
      </c>
      <c r="K334" s="29">
        <f t="shared" ca="1" si="36"/>
        <v>2.1571638927596819</v>
      </c>
      <c r="L334" s="30">
        <f t="shared" ca="1" si="37"/>
        <v>3.8224888544671449</v>
      </c>
      <c r="M334" s="31">
        <f t="shared" ca="1" si="38"/>
        <v>27562.564269378036</v>
      </c>
      <c r="N334" s="26">
        <f t="shared" ca="1" si="38"/>
        <v>1.4840251620468747</v>
      </c>
      <c r="O334" s="32">
        <f t="shared" ca="1" si="39"/>
        <v>2.975242035845846</v>
      </c>
    </row>
    <row r="335" spans="2:15">
      <c r="B335">
        <f t="shared" ca="1" si="33"/>
        <v>0.8149369871573775</v>
      </c>
      <c r="C335">
        <f t="shared" ca="1" si="33"/>
        <v>-0.71870079440176582</v>
      </c>
      <c r="D335">
        <f t="shared" ca="1" si="32"/>
        <v>5.7200862534454222E-2</v>
      </c>
      <c r="E335" s="26">
        <f t="shared" ca="1" si="34"/>
        <v>3.5074684935786888</v>
      </c>
      <c r="F335" s="26">
        <f t="shared" ca="1" si="35"/>
        <v>1.4091521380055125</v>
      </c>
      <c r="G335" s="27"/>
      <c r="I335" s="26">
        <f t="shared" ca="1" si="36"/>
        <v>43.44809379535976</v>
      </c>
      <c r="J335" s="28">
        <f t="shared" ca="1" si="36"/>
        <v>28029.49684357896</v>
      </c>
      <c r="K335" s="29">
        <f t="shared" ca="1" si="36"/>
        <v>1.7871222285533026</v>
      </c>
      <c r="L335" s="30">
        <f t="shared" ca="1" si="37"/>
        <v>3.0049504364498616</v>
      </c>
      <c r="M335" s="31">
        <f t="shared" ca="1" si="38"/>
        <v>30291.487746915565</v>
      </c>
      <c r="N335" s="26">
        <f t="shared" ca="1" si="38"/>
        <v>1.3441898627799389</v>
      </c>
      <c r="O335" s="32">
        <f t="shared" ca="1" si="39"/>
        <v>2.6602972636089173</v>
      </c>
    </row>
    <row r="336" spans="2:15">
      <c r="B336">
        <f t="shared" ca="1" si="33"/>
        <v>-0.93698747587365594</v>
      </c>
      <c r="C336">
        <f t="shared" ca="1" si="33"/>
        <v>0.72130507597435078</v>
      </c>
      <c r="D336">
        <f t="shared" ca="1" si="32"/>
        <v>-0.14077637559001033</v>
      </c>
      <c r="E336" s="26">
        <f t="shared" ca="1" si="34"/>
        <v>2.631506262063172</v>
      </c>
      <c r="F336" s="26">
        <f t="shared" ca="1" si="35"/>
        <v>1.3774757799055983</v>
      </c>
      <c r="G336" s="27"/>
      <c r="I336" s="26">
        <f t="shared" ca="1" si="36"/>
        <v>29.790806707149073</v>
      </c>
      <c r="J336" s="28">
        <f t="shared" ca="1" si="36"/>
        <v>32930.485733306123</v>
      </c>
      <c r="K336" s="29">
        <f t="shared" ca="1" si="36"/>
        <v>1.3348828836745477</v>
      </c>
      <c r="L336" s="30">
        <f t="shared" ca="1" si="37"/>
        <v>2.3159086189280007</v>
      </c>
      <c r="M336" s="31">
        <f t="shared" ca="1" si="38"/>
        <v>28760.448439678043</v>
      </c>
      <c r="N336" s="26">
        <f t="shared" ca="1" si="38"/>
        <v>1.3139020481814545</v>
      </c>
      <c r="O336" s="32">
        <f t="shared" ca="1" si="39"/>
        <v>2.17069900845883</v>
      </c>
    </row>
    <row r="337" spans="2:15">
      <c r="B337">
        <f t="shared" ca="1" si="33"/>
        <v>-0.55516182314273299</v>
      </c>
      <c r="C337">
        <f t="shared" ca="1" si="33"/>
        <v>2.1375249895875368</v>
      </c>
      <c r="D337">
        <f t="shared" ca="1" si="32"/>
        <v>1.1378848965362063</v>
      </c>
      <c r="E337" s="26">
        <f t="shared" ca="1" si="34"/>
        <v>2.8224190884286338</v>
      </c>
      <c r="F337" s="26">
        <f t="shared" ca="1" si="35"/>
        <v>1.582061583445793</v>
      </c>
      <c r="G337" s="27"/>
      <c r="I337" s="26">
        <f t="shared" ca="1" si="36"/>
        <v>42.16962951737267</v>
      </c>
      <c r="J337" s="28">
        <f t="shared" ca="1" si="36"/>
        <v>34423.800467912726</v>
      </c>
      <c r="K337" s="29">
        <f t="shared" ca="1" si="36"/>
        <v>1.6548832665120523</v>
      </c>
      <c r="L337" s="30">
        <f t="shared" ca="1" si="37"/>
        <v>3.1065221788238917</v>
      </c>
      <c r="M337" s="31">
        <f t="shared" ca="1" si="38"/>
        <v>30351.831139511487</v>
      </c>
      <c r="N337" s="26">
        <f t="shared" ca="1" si="38"/>
        <v>1.4203760533543572</v>
      </c>
      <c r="O337" s="32">
        <f t="shared" ca="1" si="39"/>
        <v>2.700301527681412</v>
      </c>
    </row>
    <row r="338" spans="2:15">
      <c r="B338">
        <f t="shared" ca="1" si="33"/>
        <v>-1.559880909123748</v>
      </c>
      <c r="C338">
        <f t="shared" ca="1" si="33"/>
        <v>-1.1496392429993996</v>
      </c>
      <c r="D338">
        <f t="shared" ca="1" si="32"/>
        <v>-1.9129232736390629</v>
      </c>
      <c r="E338" s="26">
        <f t="shared" ca="1" si="34"/>
        <v>2.3200595454381263</v>
      </c>
      <c r="F338" s="26">
        <f t="shared" ca="1" si="35"/>
        <v>1.0939322762177499</v>
      </c>
      <c r="G338" s="27"/>
      <c r="I338" s="26">
        <f t="shared" ca="1" si="36"/>
        <v>34.665830064852791</v>
      </c>
      <c r="J338" s="28">
        <f t="shared" ca="1" si="36"/>
        <v>32724.470527316575</v>
      </c>
      <c r="K338" s="29">
        <f t="shared" ca="1" si="36"/>
        <v>1.5997904797032985</v>
      </c>
      <c r="L338" s="30">
        <f t="shared" ca="1" si="37"/>
        <v>2.7342114139655385</v>
      </c>
      <c r="M338" s="31">
        <f t="shared" ca="1" si="38"/>
        <v>29211.859458614355</v>
      </c>
      <c r="N338" s="26">
        <f t="shared" ca="1" si="38"/>
        <v>1.4412079153595301</v>
      </c>
      <c r="O338" s="32">
        <f t="shared" ca="1" si="39"/>
        <v>2.4538612712302177</v>
      </c>
    </row>
    <row r="339" spans="2:15">
      <c r="B339">
        <f t="shared" ca="1" si="33"/>
        <v>0.67197333532243919</v>
      </c>
      <c r="C339">
        <f t="shared" ca="1" si="33"/>
        <v>-0.53392284691763148</v>
      </c>
      <c r="D339">
        <f t="shared" ca="1" si="32"/>
        <v>8.9084154963096851E-2</v>
      </c>
      <c r="E339" s="26">
        <f t="shared" ca="1" si="34"/>
        <v>3.4359866676612199</v>
      </c>
      <c r="F339" s="26">
        <f t="shared" ca="1" si="35"/>
        <v>1.4142534647940954</v>
      </c>
      <c r="G339" s="27"/>
      <c r="I339" s="26">
        <f t="shared" ca="1" si="36"/>
        <v>41.471721510426057</v>
      </c>
      <c r="J339" s="28">
        <f t="shared" ca="1" si="36"/>
        <v>32897.503700951784</v>
      </c>
      <c r="K339" s="29">
        <f t="shared" ca="1" si="36"/>
        <v>2.2549309226301744</v>
      </c>
      <c r="L339" s="30">
        <f t="shared" ca="1" si="37"/>
        <v>3.6192470345042569</v>
      </c>
      <c r="M339" s="31">
        <f t="shared" ca="1" si="38"/>
        <v>25308.993874808359</v>
      </c>
      <c r="N339" s="26">
        <f t="shared" ca="1" si="38"/>
        <v>1.2089093201925203</v>
      </c>
      <c r="O339" s="32">
        <f t="shared" ca="1" si="39"/>
        <v>2.2585168658776515</v>
      </c>
    </row>
    <row r="340" spans="2:15">
      <c r="B340">
        <f t="shared" ca="1" si="33"/>
        <v>1.7606345010675328</v>
      </c>
      <c r="C340">
        <f t="shared" ca="1" si="33"/>
        <v>0.74126836498663906</v>
      </c>
      <c r="D340">
        <f t="shared" ca="1" si="32"/>
        <v>1.7618156482367793</v>
      </c>
      <c r="E340" s="26">
        <f t="shared" ca="1" si="34"/>
        <v>3.9803172505337665</v>
      </c>
      <c r="F340" s="26">
        <f t="shared" ca="1" si="35"/>
        <v>1.6818905037178846</v>
      </c>
      <c r="G340" s="27"/>
      <c r="I340" s="26">
        <f t="shared" ca="1" si="36"/>
        <v>56.107863856403299</v>
      </c>
      <c r="J340" s="28">
        <f t="shared" ca="1" si="36"/>
        <v>35629.443990869004</v>
      </c>
      <c r="K340" s="29">
        <f t="shared" ca="1" si="36"/>
        <v>1.6784036538742004</v>
      </c>
      <c r="L340" s="30">
        <f t="shared" ca="1" si="37"/>
        <v>3.6774956465932251</v>
      </c>
      <c r="M340" s="31">
        <f t="shared" ca="1" si="38"/>
        <v>29716.583645730661</v>
      </c>
      <c r="N340" s="26">
        <f t="shared" ca="1" si="38"/>
        <v>1.5070248319098314</v>
      </c>
      <c r="O340" s="32">
        <f t="shared" ca="1" si="39"/>
        <v>3.1743588613819083</v>
      </c>
    </row>
    <row r="341" spans="2:15">
      <c r="B341">
        <f t="shared" ca="1" si="33"/>
        <v>-0.90914587783075962</v>
      </c>
      <c r="C341">
        <f t="shared" ca="1" si="33"/>
        <v>-1.4663298931657958</v>
      </c>
      <c r="D341">
        <f t="shared" ca="1" si="32"/>
        <v>-1.6835711129491731</v>
      </c>
      <c r="E341" s="26">
        <f t="shared" ca="1" si="34"/>
        <v>2.6454270610846202</v>
      </c>
      <c r="F341" s="26">
        <f t="shared" ca="1" si="35"/>
        <v>1.1306286219281323</v>
      </c>
      <c r="G341" s="27"/>
      <c r="I341" s="26">
        <f t="shared" ca="1" si="36"/>
        <v>25.73331652577626</v>
      </c>
      <c r="J341" s="28">
        <f t="shared" ca="1" si="36"/>
        <v>34349.493682023116</v>
      </c>
      <c r="K341" s="29">
        <f t="shared" ca="1" si="36"/>
        <v>1.7767012324016613</v>
      </c>
      <c r="L341" s="30">
        <f t="shared" ca="1" si="37"/>
        <v>2.6606276258213142</v>
      </c>
      <c r="M341" s="31">
        <f t="shared" ca="1" si="38"/>
        <v>27766.095697473978</v>
      </c>
      <c r="N341" s="26">
        <f t="shared" ca="1" si="38"/>
        <v>1.1611294820558424</v>
      </c>
      <c r="O341" s="32">
        <f t="shared" ca="1" si="39"/>
        <v>1.8756432113239345</v>
      </c>
    </row>
    <row r="342" spans="2:15">
      <c r="B342">
        <f t="shared" ca="1" si="33"/>
        <v>-1.1989931433428009</v>
      </c>
      <c r="C342">
        <f t="shared" ca="1" si="33"/>
        <v>-0.5804192455402849</v>
      </c>
      <c r="D342">
        <f t="shared" ca="1" si="32"/>
        <v>-1.253797450397439</v>
      </c>
      <c r="E342" s="26">
        <f t="shared" ca="1" si="34"/>
        <v>2.5005034283285994</v>
      </c>
      <c r="F342" s="26">
        <f t="shared" ca="1" si="35"/>
        <v>1.1993924079364096</v>
      </c>
      <c r="G342" s="27"/>
      <c r="I342" s="26">
        <f t="shared" ca="1" si="36"/>
        <v>60.059607346057959</v>
      </c>
      <c r="J342" s="28">
        <f t="shared" ca="1" si="36"/>
        <v>34565.751632287975</v>
      </c>
      <c r="K342" s="29">
        <f t="shared" ca="1" si="36"/>
        <v>1.648340530544453</v>
      </c>
      <c r="L342" s="30">
        <f t="shared" ca="1" si="37"/>
        <v>3.7243460012010305</v>
      </c>
      <c r="M342" s="31">
        <f t="shared" ca="1" si="38"/>
        <v>29085.615688865277</v>
      </c>
      <c r="N342" s="26">
        <f t="shared" ca="1" si="38"/>
        <v>1.3009972054965262</v>
      </c>
      <c r="O342" s="32">
        <f t="shared" ca="1" si="39"/>
        <v>3.0478678631881175</v>
      </c>
    </row>
    <row r="343" spans="2:15">
      <c r="B343">
        <f t="shared" ca="1" si="33"/>
        <v>0.70674718506903123</v>
      </c>
      <c r="C343">
        <f t="shared" ca="1" si="33"/>
        <v>1.8427887701548342</v>
      </c>
      <c r="D343">
        <f t="shared" ca="1" si="32"/>
        <v>1.8107374406466468</v>
      </c>
      <c r="E343" s="26">
        <f t="shared" ca="1" si="34"/>
        <v>3.4533735925345157</v>
      </c>
      <c r="F343" s="26">
        <f t="shared" ca="1" si="35"/>
        <v>1.6897179905034634</v>
      </c>
      <c r="G343" s="27"/>
      <c r="I343" s="26">
        <f t="shared" ca="1" si="36"/>
        <v>21.332219111640843</v>
      </c>
      <c r="J343" s="28">
        <f t="shared" ca="1" si="36"/>
        <v>32927.414678731991</v>
      </c>
      <c r="K343" s="29">
        <f t="shared" ca="1" si="36"/>
        <v>1.3362548423297684</v>
      </c>
      <c r="L343" s="30">
        <f t="shared" ca="1" si="37"/>
        <v>2.0386696670363382</v>
      </c>
      <c r="M343" s="31">
        <f t="shared" ca="1" si="38"/>
        <v>24378.843794119453</v>
      </c>
      <c r="N343" s="26">
        <f t="shared" ca="1" si="38"/>
        <v>1.3689931192005713</v>
      </c>
      <c r="O343" s="32">
        <f t="shared" ca="1" si="39"/>
        <v>1.889047956705193</v>
      </c>
    </row>
    <row r="344" spans="2:15">
      <c r="B344">
        <f t="shared" ca="1" si="33"/>
        <v>-1.0209347285623578</v>
      </c>
      <c r="C344">
        <f t="shared" ca="1" si="33"/>
        <v>0.3080723409402098</v>
      </c>
      <c r="D344">
        <f t="shared" ca="1" si="32"/>
        <v>-0.49464665262983448</v>
      </c>
      <c r="E344" s="26">
        <f t="shared" ca="1" si="34"/>
        <v>2.5895326357188213</v>
      </c>
      <c r="F344" s="26">
        <f t="shared" ca="1" si="35"/>
        <v>1.3208565355792263</v>
      </c>
      <c r="G344" s="27"/>
      <c r="I344" s="26">
        <f t="shared" ca="1" si="36"/>
        <v>21.064838521084852</v>
      </c>
      <c r="J344" s="28">
        <f t="shared" ca="1" si="36"/>
        <v>35356.64092809931</v>
      </c>
      <c r="K344" s="29">
        <f t="shared" ca="1" si="36"/>
        <v>0.94631714490201291</v>
      </c>
      <c r="L344" s="30">
        <f t="shared" ca="1" si="37"/>
        <v>1.6910990767004046</v>
      </c>
      <c r="M344" s="31">
        <f t="shared" ca="1" si="38"/>
        <v>23161.10512919454</v>
      </c>
      <c r="N344" s="26">
        <f t="shared" ca="1" si="38"/>
        <v>1.3114047879863009</v>
      </c>
      <c r="O344" s="32">
        <f t="shared" ca="1" si="39"/>
        <v>1.799289727502654</v>
      </c>
    </row>
    <row r="345" spans="2:15">
      <c r="B345">
        <f t="shared" ca="1" si="33"/>
        <v>0.27579075707099493</v>
      </c>
      <c r="C345">
        <f t="shared" ca="1" si="33"/>
        <v>0.78816787358310814</v>
      </c>
      <c r="D345">
        <f t="shared" ca="1" si="32"/>
        <v>0.75591797583675402</v>
      </c>
      <c r="E345" s="26">
        <f t="shared" ca="1" si="34"/>
        <v>3.2378953785354976</v>
      </c>
      <c r="F345" s="26">
        <f t="shared" ca="1" si="35"/>
        <v>1.5209468761338805</v>
      </c>
      <c r="G345" s="27"/>
      <c r="I345" s="26">
        <f t="shared" ca="1" si="36"/>
        <v>52.452921281503578</v>
      </c>
      <c r="J345" s="28">
        <f t="shared" ca="1" si="36"/>
        <v>39840.360993912749</v>
      </c>
      <c r="K345" s="29">
        <f t="shared" ca="1" si="36"/>
        <v>1.9502785423362847</v>
      </c>
      <c r="L345" s="30">
        <f t="shared" ca="1" si="37"/>
        <v>4.0400218613766761</v>
      </c>
      <c r="M345" s="31">
        <f t="shared" ca="1" si="38"/>
        <v>29690.181468320381</v>
      </c>
      <c r="N345" s="26">
        <f t="shared" ca="1" si="38"/>
        <v>1.4529865766381678</v>
      </c>
      <c r="O345" s="32">
        <f t="shared" ca="1" si="39"/>
        <v>3.010323328029533</v>
      </c>
    </row>
    <row r="346" spans="2:15">
      <c r="B346">
        <f t="shared" ca="1" si="33"/>
        <v>-0.28652807066478519</v>
      </c>
      <c r="C346">
        <f t="shared" ca="1" si="33"/>
        <v>0.27211205406168204</v>
      </c>
      <c r="D346">
        <f t="shared" ref="D346:D409" ca="1" si="40">B346*C$6+(1-C$6^2)^0.5*C346</f>
        <v>-6.2427736028211334E-3</v>
      </c>
      <c r="E346" s="26">
        <f t="shared" ca="1" si="34"/>
        <v>2.9567359646676077</v>
      </c>
      <c r="F346" s="26">
        <f t="shared" ca="1" si="35"/>
        <v>1.3990011562235485</v>
      </c>
      <c r="G346" s="27"/>
      <c r="I346" s="26">
        <f t="shared" ca="1" si="36"/>
        <v>21.755041390108644</v>
      </c>
      <c r="J346" s="28">
        <f t="shared" ca="1" si="36"/>
        <v>37870.430898166982</v>
      </c>
      <c r="K346" s="29">
        <f t="shared" ca="1" si="36"/>
        <v>1.6535361740145436</v>
      </c>
      <c r="L346" s="30">
        <f t="shared" ca="1" si="37"/>
        <v>2.4774089656654157</v>
      </c>
      <c r="M346" s="31">
        <f t="shared" ca="1" si="38"/>
        <v>35751.280426703292</v>
      </c>
      <c r="N346" s="26">
        <f t="shared" ca="1" si="38"/>
        <v>1.3995208887828856</v>
      </c>
      <c r="O346" s="32">
        <f t="shared" ca="1" si="39"/>
        <v>2.1772914742151968</v>
      </c>
    </row>
    <row r="347" spans="2:15">
      <c r="B347">
        <f t="shared" ref="B347:C410" ca="1" si="41">NORMINV(RAND(),0,1)</f>
        <v>-1.8795233873971902</v>
      </c>
      <c r="C347">
        <f t="shared" ca="1" si="41"/>
        <v>6.3257411192475313E-2</v>
      </c>
      <c r="D347">
        <f t="shared" ca="1" si="40"/>
        <v>-1.2704915437174362</v>
      </c>
      <c r="E347" s="26">
        <f t="shared" ref="E347:E410" ca="1" si="42">E$24+E$25*B347</f>
        <v>2.1602383063014052</v>
      </c>
      <c r="F347" s="26">
        <f t="shared" ref="F347:F410" ca="1" si="43">F$24+F$25*D347</f>
        <v>1.1967213530052101</v>
      </c>
      <c r="G347" s="27"/>
      <c r="I347" s="26">
        <f t="shared" ref="I347:K410" ca="1" si="44">NORMINV(RAND(),I$24,I$25)</f>
        <v>41.138191360004626</v>
      </c>
      <c r="J347" s="28">
        <f t="shared" ca="1" si="44"/>
        <v>40915.873537873376</v>
      </c>
      <c r="K347" s="29">
        <f t="shared" ca="1" si="44"/>
        <v>2.2017176593514765</v>
      </c>
      <c r="L347" s="30">
        <f t="shared" ref="L347:L410" ca="1" si="45">I347*J347/1000000+K347</f>
        <v>3.8849226946142608</v>
      </c>
      <c r="M347" s="31">
        <f t="shared" ref="M347:N410" ca="1" si="46">NORMINV(RAND(),M$24,M$25)</f>
        <v>24131.828116136661</v>
      </c>
      <c r="N347" s="26">
        <f t="shared" ca="1" si="46"/>
        <v>1.5129554948248964</v>
      </c>
      <c r="O347" s="32">
        <f t="shared" ref="O347:O410" ca="1" si="47">I347*M347/1000000+N347</f>
        <v>2.5056952577332661</v>
      </c>
    </row>
    <row r="348" spans="2:15">
      <c r="B348">
        <f t="shared" ca="1" si="41"/>
        <v>0.67476229063411752</v>
      </c>
      <c r="C348">
        <f t="shared" ca="1" si="41"/>
        <v>0.55745076930835313</v>
      </c>
      <c r="D348">
        <f t="shared" ca="1" si="40"/>
        <v>0.87043308058905777</v>
      </c>
      <c r="E348" s="26">
        <f t="shared" ca="1" si="42"/>
        <v>3.4373811453170591</v>
      </c>
      <c r="F348" s="26">
        <f t="shared" ca="1" si="43"/>
        <v>1.5392692928942491</v>
      </c>
      <c r="G348" s="27"/>
      <c r="I348" s="26">
        <f t="shared" ca="1" si="44"/>
        <v>50.861574750908588</v>
      </c>
      <c r="J348" s="28">
        <f t="shared" ca="1" si="44"/>
        <v>30849.73551594642</v>
      </c>
      <c r="K348" s="29">
        <f t="shared" ca="1" si="44"/>
        <v>1.8766114612276512</v>
      </c>
      <c r="L348" s="30">
        <f t="shared" ca="1" si="45"/>
        <v>3.4456775902177195</v>
      </c>
      <c r="M348" s="31">
        <f t="shared" ca="1" si="46"/>
        <v>28026.344665020159</v>
      </c>
      <c r="N348" s="26">
        <f t="shared" ca="1" si="46"/>
        <v>1.7396935726693152</v>
      </c>
      <c r="O348" s="32">
        <f t="shared" ca="1" si="47"/>
        <v>3.165157596843966</v>
      </c>
    </row>
    <row r="349" spans="2:15">
      <c r="B349">
        <f t="shared" ca="1" si="41"/>
        <v>-0.3819876786368202</v>
      </c>
      <c r="C349">
        <f t="shared" ca="1" si="41"/>
        <v>-0.40848171419715423</v>
      </c>
      <c r="D349">
        <f t="shared" ca="1" si="40"/>
        <v>-0.55910566767652137</v>
      </c>
      <c r="E349" s="26">
        <f t="shared" ca="1" si="42"/>
        <v>2.90900616068159</v>
      </c>
      <c r="F349" s="26">
        <f t="shared" ca="1" si="43"/>
        <v>1.3105430931717565</v>
      </c>
      <c r="G349" s="27"/>
      <c r="I349" s="26">
        <f t="shared" ca="1" si="44"/>
        <v>47.268334793304149</v>
      </c>
      <c r="J349" s="28">
        <f t="shared" ca="1" si="44"/>
        <v>36153.46293659712</v>
      </c>
      <c r="K349" s="29">
        <f t="shared" ca="1" si="44"/>
        <v>1.7002206893500009</v>
      </c>
      <c r="L349" s="30">
        <f t="shared" ca="1" si="45"/>
        <v>3.4091346793743864</v>
      </c>
      <c r="M349" s="31">
        <f t="shared" ca="1" si="46"/>
        <v>28949.385888741221</v>
      </c>
      <c r="N349" s="26">
        <f t="shared" ca="1" si="46"/>
        <v>1.1094960839639891</v>
      </c>
      <c r="O349" s="32">
        <f t="shared" ca="1" si="47"/>
        <v>2.4778853482135643</v>
      </c>
    </row>
    <row r="350" spans="2:15">
      <c r="B350">
        <f t="shared" ca="1" si="41"/>
        <v>-0.19460283425495684</v>
      </c>
      <c r="C350">
        <f t="shared" ca="1" si="41"/>
        <v>-0.67197565917495328</v>
      </c>
      <c r="D350">
        <f t="shared" ca="1" si="40"/>
        <v>-0.61610859155055298</v>
      </c>
      <c r="E350" s="26">
        <f t="shared" ca="1" si="42"/>
        <v>3.0026985828725214</v>
      </c>
      <c r="F350" s="26">
        <f t="shared" ca="1" si="43"/>
        <v>1.3014226253519114</v>
      </c>
      <c r="G350" s="27"/>
      <c r="I350" s="26">
        <f t="shared" ca="1" si="44"/>
        <v>29.895848936226393</v>
      </c>
      <c r="J350" s="28">
        <f t="shared" ca="1" si="44"/>
        <v>34654.192121620676</v>
      </c>
      <c r="K350" s="29">
        <f t="shared" ca="1" si="44"/>
        <v>1.2465435618731115</v>
      </c>
      <c r="L350" s="30">
        <f t="shared" ca="1" si="45"/>
        <v>2.2825600545480498</v>
      </c>
      <c r="M350" s="31">
        <f t="shared" ca="1" si="46"/>
        <v>27179.726625235569</v>
      </c>
      <c r="N350" s="26">
        <f t="shared" ca="1" si="46"/>
        <v>1.3790421161027568</v>
      </c>
      <c r="O350" s="32">
        <f t="shared" ca="1" si="47"/>
        <v>2.1916031174187296</v>
      </c>
    </row>
    <row r="351" spans="2:15">
      <c r="B351">
        <f t="shared" ca="1" si="41"/>
        <v>0.57035749915591283</v>
      </c>
      <c r="C351">
        <f t="shared" ca="1" si="41"/>
        <v>-0.52787660584329155</v>
      </c>
      <c r="D351">
        <f t="shared" ca="1" si="40"/>
        <v>2.227094943593988E-2</v>
      </c>
      <c r="E351" s="26">
        <f t="shared" ca="1" si="42"/>
        <v>3.3851787495779564</v>
      </c>
      <c r="F351" s="26">
        <f t="shared" ca="1" si="43"/>
        <v>1.4035633519097503</v>
      </c>
      <c r="G351" s="27"/>
      <c r="I351" s="26">
        <f t="shared" ca="1" si="44"/>
        <v>36.049934960036687</v>
      </c>
      <c r="J351" s="28">
        <f t="shared" ca="1" si="44"/>
        <v>29084.842340230323</v>
      </c>
      <c r="K351" s="29">
        <f t="shared" ca="1" si="44"/>
        <v>1.1759784600290164</v>
      </c>
      <c r="L351" s="30">
        <f t="shared" ca="1" si="45"/>
        <v>2.2244851347172405</v>
      </c>
      <c r="M351" s="31">
        <f t="shared" ca="1" si="46"/>
        <v>26875.867047803815</v>
      </c>
      <c r="N351" s="26">
        <f t="shared" ca="1" si="46"/>
        <v>0.98192765124929804</v>
      </c>
      <c r="O351" s="32">
        <f t="shared" ca="1" si="47"/>
        <v>1.9508009103172188</v>
      </c>
    </row>
    <row r="352" spans="2:15">
      <c r="B352">
        <f t="shared" ca="1" si="41"/>
        <v>-0.34556971234169404</v>
      </c>
      <c r="C352">
        <f t="shared" ca="1" si="41"/>
        <v>1.0356826173435192</v>
      </c>
      <c r="D352">
        <f t="shared" ca="1" si="40"/>
        <v>0.49772653000528155</v>
      </c>
      <c r="E352" s="26">
        <f t="shared" ca="1" si="42"/>
        <v>2.9272151438291529</v>
      </c>
      <c r="F352" s="26">
        <f t="shared" ca="1" si="43"/>
        <v>1.4796362448008449</v>
      </c>
      <c r="G352" s="27"/>
      <c r="I352" s="26">
        <f t="shared" ca="1" si="44"/>
        <v>47.812296759134078</v>
      </c>
      <c r="J352" s="28">
        <f t="shared" ca="1" si="44"/>
        <v>34601.583597878533</v>
      </c>
      <c r="K352" s="29">
        <f t="shared" ca="1" si="44"/>
        <v>0.74474318306013665</v>
      </c>
      <c r="L352" s="30">
        <f t="shared" ca="1" si="45"/>
        <v>2.3991243663778912</v>
      </c>
      <c r="M352" s="31">
        <f t="shared" ca="1" si="46"/>
        <v>27838.287275911447</v>
      </c>
      <c r="N352" s="26">
        <f t="shared" ca="1" si="46"/>
        <v>1.5690758996476835</v>
      </c>
      <c r="O352" s="32">
        <f t="shared" ca="1" si="47"/>
        <v>2.9000883521495879</v>
      </c>
    </row>
    <row r="353" spans="2:15">
      <c r="B353">
        <f t="shared" ca="1" si="41"/>
        <v>-0.40456398627637824</v>
      </c>
      <c r="C353">
        <f t="shared" ca="1" si="41"/>
        <v>-0.79812303221622904</v>
      </c>
      <c r="D353">
        <f t="shared" ca="1" si="40"/>
        <v>-0.85316864156784467</v>
      </c>
      <c r="E353" s="26">
        <f t="shared" ca="1" si="42"/>
        <v>2.8977180068618109</v>
      </c>
      <c r="F353" s="26">
        <f t="shared" ca="1" si="43"/>
        <v>1.2634930173491448</v>
      </c>
      <c r="G353" s="27"/>
      <c r="I353" s="26">
        <f t="shared" ca="1" si="44"/>
        <v>61.750247577227775</v>
      </c>
      <c r="J353" s="28">
        <f t="shared" ca="1" si="44"/>
        <v>32194.226248755225</v>
      </c>
      <c r="K353" s="29">
        <f t="shared" ca="1" si="44"/>
        <v>1.6390201171362375</v>
      </c>
      <c r="L353" s="30">
        <f t="shared" ca="1" si="45"/>
        <v>3.6270215585541576</v>
      </c>
      <c r="M353" s="31">
        <f t="shared" ca="1" si="46"/>
        <v>26757.72777767773</v>
      </c>
      <c r="N353" s="26">
        <f t="shared" ca="1" si="46"/>
        <v>1.3082163629655374</v>
      </c>
      <c r="O353" s="32">
        <f t="shared" ca="1" si="47"/>
        <v>2.9605126778412023</v>
      </c>
    </row>
    <row r="354" spans="2:15">
      <c r="B354">
        <f t="shared" ca="1" si="41"/>
        <v>0.71425556544110547</v>
      </c>
      <c r="C354">
        <f t="shared" ca="1" si="41"/>
        <v>-0.35613164845787226</v>
      </c>
      <c r="D354">
        <f t="shared" ca="1" si="40"/>
        <v>0.24565002794868607</v>
      </c>
      <c r="E354" s="26">
        <f t="shared" ca="1" si="42"/>
        <v>3.4571277827205527</v>
      </c>
      <c r="F354" s="26">
        <f t="shared" ca="1" si="43"/>
        <v>1.4393040044717897</v>
      </c>
      <c r="G354" s="27"/>
      <c r="I354" s="26">
        <f t="shared" ca="1" si="44"/>
        <v>49.774428432757368</v>
      </c>
      <c r="J354" s="28">
        <f t="shared" ca="1" si="44"/>
        <v>34977.989499724128</v>
      </c>
      <c r="K354" s="29">
        <f t="shared" ca="1" si="44"/>
        <v>2.1118176730610942</v>
      </c>
      <c r="L354" s="30">
        <f t="shared" ca="1" si="45"/>
        <v>3.8528271081368515</v>
      </c>
      <c r="M354" s="31">
        <f t="shared" ca="1" si="46"/>
        <v>24124.222043601971</v>
      </c>
      <c r="N354" s="26">
        <f t="shared" ca="1" si="46"/>
        <v>1.298870910555231</v>
      </c>
      <c r="O354" s="32">
        <f t="shared" ca="1" si="47"/>
        <v>2.4996402741604449</v>
      </c>
    </row>
    <row r="355" spans="2:15">
      <c r="B355">
        <f t="shared" ca="1" si="41"/>
        <v>-0.13568144784640807</v>
      </c>
      <c r="C355">
        <f t="shared" ca="1" si="41"/>
        <v>1.7761303416243734</v>
      </c>
      <c r="D355">
        <f t="shared" ca="1" si="40"/>
        <v>1.1734337579548968</v>
      </c>
      <c r="E355" s="26">
        <f t="shared" ca="1" si="42"/>
        <v>3.0321592760767961</v>
      </c>
      <c r="F355" s="26">
        <f t="shared" ca="1" si="43"/>
        <v>1.5877494012727835</v>
      </c>
      <c r="G355" s="27"/>
      <c r="I355" s="26">
        <f t="shared" ca="1" si="44"/>
        <v>54.038171680980199</v>
      </c>
      <c r="J355" s="28">
        <f t="shared" ca="1" si="44"/>
        <v>33223.214347759771</v>
      </c>
      <c r="K355" s="29">
        <f t="shared" ca="1" si="44"/>
        <v>1.6045208923530616</v>
      </c>
      <c r="L355" s="30">
        <f t="shared" ca="1" si="45"/>
        <v>3.3998426530713086</v>
      </c>
      <c r="M355" s="31">
        <f t="shared" ca="1" si="46"/>
        <v>26698.04374784941</v>
      </c>
      <c r="N355" s="26">
        <f t="shared" ca="1" si="46"/>
        <v>1.3139004033202697</v>
      </c>
      <c r="O355" s="32">
        <f t="shared" ca="1" si="47"/>
        <v>2.7566138749128761</v>
      </c>
    </row>
    <row r="356" spans="2:15">
      <c r="B356">
        <f t="shared" ca="1" si="41"/>
        <v>-0.15431826128592305</v>
      </c>
      <c r="C356">
        <f t="shared" ca="1" si="41"/>
        <v>1.6594231720644761</v>
      </c>
      <c r="D356">
        <f t="shared" ca="1" si="40"/>
        <v>1.0770423986962541</v>
      </c>
      <c r="E356" s="26">
        <f t="shared" ca="1" si="42"/>
        <v>3.0228408693570388</v>
      </c>
      <c r="F356" s="26">
        <f t="shared" ca="1" si="43"/>
        <v>1.5723267837914006</v>
      </c>
      <c r="G356" s="27"/>
      <c r="I356" s="26">
        <f t="shared" ca="1" si="44"/>
        <v>46.440385184222627</v>
      </c>
      <c r="J356" s="28">
        <f t="shared" ca="1" si="44"/>
        <v>33187.245329064266</v>
      </c>
      <c r="K356" s="29">
        <f t="shared" ca="1" si="44"/>
        <v>1.749638142939705</v>
      </c>
      <c r="L356" s="30">
        <f t="shared" ca="1" si="45"/>
        <v>3.290866599224743</v>
      </c>
      <c r="M356" s="31">
        <f t="shared" ca="1" si="46"/>
        <v>29419.730932775918</v>
      </c>
      <c r="N356" s="26">
        <f t="shared" ca="1" si="46"/>
        <v>1.2463390604660494</v>
      </c>
      <c r="O356" s="32">
        <f t="shared" ca="1" si="47"/>
        <v>2.6126026970003524</v>
      </c>
    </row>
    <row r="357" spans="2:15">
      <c r="B357">
        <f t="shared" ca="1" si="41"/>
        <v>-0.1608041977998903</v>
      </c>
      <c r="C357">
        <f t="shared" ca="1" si="41"/>
        <v>1.5322784039691668</v>
      </c>
      <c r="D357">
        <f t="shared" ca="1" si="40"/>
        <v>0.98170271699484424</v>
      </c>
      <c r="E357" s="26">
        <f t="shared" ca="1" si="42"/>
        <v>3.0195979011000551</v>
      </c>
      <c r="F357" s="26">
        <f t="shared" ca="1" si="43"/>
        <v>1.5570724347191751</v>
      </c>
      <c r="G357" s="27"/>
      <c r="I357" s="26">
        <f t="shared" ca="1" si="44"/>
        <v>43.755110723821623</v>
      </c>
      <c r="J357" s="28">
        <f t="shared" ca="1" si="44"/>
        <v>31823.181240220809</v>
      </c>
      <c r="K357" s="29">
        <f t="shared" ca="1" si="44"/>
        <v>1.6867160681738886</v>
      </c>
      <c r="L357" s="30">
        <f t="shared" ca="1" si="45"/>
        <v>3.079142886923993</v>
      </c>
      <c r="M357" s="31">
        <f t="shared" ca="1" si="46"/>
        <v>29608.668087161674</v>
      </c>
      <c r="N357" s="26">
        <f t="shared" ca="1" si="46"/>
        <v>1.3961427013381253</v>
      </c>
      <c r="O357" s="32">
        <f t="shared" ca="1" si="47"/>
        <v>2.6916732518767681</v>
      </c>
    </row>
    <row r="358" spans="2:15">
      <c r="B358">
        <f t="shared" ca="1" si="41"/>
        <v>0.66297805892320083</v>
      </c>
      <c r="C358">
        <f t="shared" ca="1" si="41"/>
        <v>-0.2351484184530957</v>
      </c>
      <c r="D358">
        <f t="shared" ca="1" si="40"/>
        <v>0.29615508119945777</v>
      </c>
      <c r="E358" s="26">
        <f t="shared" ca="1" si="42"/>
        <v>3.4314890294616003</v>
      </c>
      <c r="F358" s="26">
        <f t="shared" ca="1" si="43"/>
        <v>1.4473848129919131</v>
      </c>
      <c r="G358" s="27"/>
      <c r="I358" s="26">
        <f t="shared" ca="1" si="44"/>
        <v>57.001003634153882</v>
      </c>
      <c r="J358" s="28">
        <f t="shared" ca="1" si="44"/>
        <v>36595.249658982684</v>
      </c>
      <c r="K358" s="29">
        <f t="shared" ca="1" si="44"/>
        <v>1.3901740478620224</v>
      </c>
      <c r="L358" s="30">
        <f t="shared" ca="1" si="45"/>
        <v>3.4761400066664629</v>
      </c>
      <c r="M358" s="31">
        <f t="shared" ca="1" si="46"/>
        <v>28360.754479899624</v>
      </c>
      <c r="N358" s="26">
        <f t="shared" ca="1" si="46"/>
        <v>1.3582445658165045</v>
      </c>
      <c r="O358" s="32">
        <f t="shared" ca="1" si="47"/>
        <v>2.9748360349926091</v>
      </c>
    </row>
    <row r="359" spans="2:15">
      <c r="B359">
        <f t="shared" ca="1" si="41"/>
        <v>0.36558988317353219</v>
      </c>
      <c r="C359">
        <f t="shared" ca="1" si="41"/>
        <v>-0.6776533275117389</v>
      </c>
      <c r="D359">
        <f t="shared" ca="1" si="40"/>
        <v>-0.22802835555742657</v>
      </c>
      <c r="E359" s="26">
        <f t="shared" ca="1" si="42"/>
        <v>3.2827949415867663</v>
      </c>
      <c r="F359" s="26">
        <f t="shared" ca="1" si="43"/>
        <v>1.3635154631108117</v>
      </c>
      <c r="G359" s="27"/>
      <c r="I359" s="26">
        <f t="shared" ca="1" si="44"/>
        <v>64.340990771218259</v>
      </c>
      <c r="J359" s="28">
        <f t="shared" ca="1" si="44"/>
        <v>32248.650139103069</v>
      </c>
      <c r="K359" s="29">
        <f t="shared" ca="1" si="44"/>
        <v>1.8336062433350344</v>
      </c>
      <c r="L359" s="30">
        <f t="shared" ca="1" si="45"/>
        <v>3.9085163443193114</v>
      </c>
      <c r="M359" s="31">
        <f t="shared" ca="1" si="46"/>
        <v>31008.960600904727</v>
      </c>
      <c r="N359" s="26">
        <f t="shared" ca="1" si="46"/>
        <v>1.2221868513583405</v>
      </c>
      <c r="O359" s="32">
        <f t="shared" ca="1" si="47"/>
        <v>3.217334099206222</v>
      </c>
    </row>
    <row r="360" spans="2:15">
      <c r="B360">
        <f t="shared" ca="1" si="41"/>
        <v>-7.672994137744564E-2</v>
      </c>
      <c r="C360">
        <f t="shared" ca="1" si="41"/>
        <v>-0.51892319989465197</v>
      </c>
      <c r="D360">
        <f t="shared" ca="1" si="40"/>
        <v>-0.42429624816002109</v>
      </c>
      <c r="E360" s="26">
        <f t="shared" ca="1" si="42"/>
        <v>3.0616350293112773</v>
      </c>
      <c r="F360" s="26">
        <f t="shared" ca="1" si="43"/>
        <v>1.3321126002943966</v>
      </c>
      <c r="G360" s="27"/>
      <c r="I360" s="26">
        <f t="shared" ca="1" si="44"/>
        <v>37.980364778372667</v>
      </c>
      <c r="J360" s="28">
        <f t="shared" ca="1" si="44"/>
        <v>32352.520792561478</v>
      </c>
      <c r="K360" s="29">
        <f t="shared" ca="1" si="44"/>
        <v>1.5545498078502065</v>
      </c>
      <c r="L360" s="30">
        <f t="shared" ca="1" si="45"/>
        <v>2.7833103490515776</v>
      </c>
      <c r="M360" s="31">
        <f t="shared" ca="1" si="46"/>
        <v>30871.454717717083</v>
      </c>
      <c r="N360" s="26">
        <f t="shared" ca="1" si="46"/>
        <v>1.3325611919134726</v>
      </c>
      <c r="O360" s="32">
        <f t="shared" ca="1" si="47"/>
        <v>2.5050703033313813</v>
      </c>
    </row>
    <row r="361" spans="2:15">
      <c r="B361">
        <f t="shared" ca="1" si="41"/>
        <v>-1.7474180673394082</v>
      </c>
      <c r="C361">
        <f t="shared" ca="1" si="41"/>
        <v>-1.8525444223235263</v>
      </c>
      <c r="D361">
        <f t="shared" ca="1" si="40"/>
        <v>-2.5461739874095577</v>
      </c>
      <c r="E361" s="26">
        <f t="shared" ca="1" si="42"/>
        <v>2.2262909663302959</v>
      </c>
      <c r="F361" s="26">
        <f t="shared" ca="1" si="43"/>
        <v>0.99261216201447067</v>
      </c>
      <c r="G361" s="27"/>
      <c r="I361" s="26">
        <f t="shared" ca="1" si="44"/>
        <v>53.944179270745877</v>
      </c>
      <c r="J361" s="28">
        <f t="shared" ca="1" si="44"/>
        <v>37349.039526097768</v>
      </c>
      <c r="K361" s="29">
        <f t="shared" ca="1" si="44"/>
        <v>1.4640900479653294</v>
      </c>
      <c r="L361" s="30">
        <f t="shared" ca="1" si="45"/>
        <v>3.4788533317513206</v>
      </c>
      <c r="M361" s="31">
        <f t="shared" ca="1" si="46"/>
        <v>32697.329168369666</v>
      </c>
      <c r="N361" s="26">
        <f t="shared" ca="1" si="46"/>
        <v>1.3286587639715437</v>
      </c>
      <c r="O361" s="32">
        <f t="shared" ca="1" si="47"/>
        <v>3.0924893503046649</v>
      </c>
    </row>
    <row r="362" spans="2:15">
      <c r="B362">
        <f t="shared" ca="1" si="41"/>
        <v>-0.48086790864051188</v>
      </c>
      <c r="C362">
        <f t="shared" ca="1" si="41"/>
        <v>-1.3148994937918623</v>
      </c>
      <c r="D362">
        <f t="shared" ca="1" si="40"/>
        <v>-1.2756335986125391</v>
      </c>
      <c r="E362" s="26">
        <f t="shared" ca="1" si="42"/>
        <v>2.859566045679744</v>
      </c>
      <c r="F362" s="26">
        <f t="shared" ca="1" si="43"/>
        <v>1.1958986242219936</v>
      </c>
      <c r="G362" s="27"/>
      <c r="I362" s="26">
        <f t="shared" ca="1" si="44"/>
        <v>34.851066500030541</v>
      </c>
      <c r="J362" s="28">
        <f t="shared" ca="1" si="44"/>
        <v>30177.260073197274</v>
      </c>
      <c r="K362" s="29">
        <f t="shared" ca="1" si="44"/>
        <v>2.0631427658492441</v>
      </c>
      <c r="L362" s="30">
        <f t="shared" ca="1" si="45"/>
        <v>3.1148524634489587</v>
      </c>
      <c r="M362" s="31">
        <f t="shared" ca="1" si="46"/>
        <v>29878.05668510294</v>
      </c>
      <c r="N362" s="26">
        <f t="shared" ca="1" si="46"/>
        <v>1.3918527138050614</v>
      </c>
      <c r="O362" s="32">
        <f t="shared" ca="1" si="47"/>
        <v>2.4331348542292659</v>
      </c>
    </row>
    <row r="363" spans="2:15">
      <c r="B363">
        <f t="shared" ca="1" si="41"/>
        <v>1.544289128364142</v>
      </c>
      <c r="C363">
        <f t="shared" ca="1" si="41"/>
        <v>0.2414858526683705</v>
      </c>
      <c r="D363">
        <f t="shared" ca="1" si="40"/>
        <v>1.2534577831885805</v>
      </c>
      <c r="E363" s="26">
        <f t="shared" ca="1" si="42"/>
        <v>3.8721445641820713</v>
      </c>
      <c r="F363" s="26">
        <f t="shared" ca="1" si="43"/>
        <v>1.6005532453101727</v>
      </c>
      <c r="G363" s="27"/>
      <c r="I363" s="26">
        <f t="shared" ca="1" si="44"/>
        <v>48.480025249748316</v>
      </c>
      <c r="J363" s="28">
        <f t="shared" ca="1" si="44"/>
        <v>35723.063832458822</v>
      </c>
      <c r="K363" s="29">
        <f t="shared" ca="1" si="44"/>
        <v>1.7817987868280614</v>
      </c>
      <c r="L363" s="30">
        <f t="shared" ca="1" si="45"/>
        <v>3.5136538234240362</v>
      </c>
      <c r="M363" s="31">
        <f t="shared" ca="1" si="46"/>
        <v>26460.653209695185</v>
      </c>
      <c r="N363" s="26">
        <f t="shared" ca="1" si="46"/>
        <v>1.451231472281725</v>
      </c>
      <c r="O363" s="32">
        <f t="shared" ca="1" si="47"/>
        <v>2.7340446080125815</v>
      </c>
    </row>
    <row r="364" spans="2:15">
      <c r="B364">
        <f t="shared" ca="1" si="41"/>
        <v>1.2703088580750415</v>
      </c>
      <c r="C364">
        <f t="shared" ca="1" si="41"/>
        <v>-0.91121940243840749</v>
      </c>
      <c r="D364">
        <f t="shared" ca="1" si="40"/>
        <v>0.2384753861311818</v>
      </c>
      <c r="E364" s="26">
        <f t="shared" ca="1" si="42"/>
        <v>3.7351544290375207</v>
      </c>
      <c r="F364" s="26">
        <f t="shared" ca="1" si="43"/>
        <v>1.438156061780989</v>
      </c>
      <c r="G364" s="27"/>
      <c r="I364" s="26">
        <f t="shared" ca="1" si="44"/>
        <v>49.608465468656014</v>
      </c>
      <c r="J364" s="28">
        <f t="shared" ca="1" si="44"/>
        <v>32826.197020498279</v>
      </c>
      <c r="K364" s="29">
        <f t="shared" ca="1" si="44"/>
        <v>1.9442326139064949</v>
      </c>
      <c r="L364" s="30">
        <f t="shared" ca="1" si="45"/>
        <v>3.5726898752651826</v>
      </c>
      <c r="M364" s="31">
        <f t="shared" ca="1" si="46"/>
        <v>27959.417712207571</v>
      </c>
      <c r="N364" s="26">
        <f t="shared" ca="1" si="46"/>
        <v>1.4236917636474617</v>
      </c>
      <c r="O364" s="32">
        <f t="shared" ca="1" si="47"/>
        <v>2.8107155717472403</v>
      </c>
    </row>
    <row r="365" spans="2:15">
      <c r="B365">
        <f t="shared" ca="1" si="41"/>
        <v>1.0001814642015654</v>
      </c>
      <c r="C365">
        <f t="shared" ca="1" si="41"/>
        <v>-0.95354146196718148</v>
      </c>
      <c r="D365">
        <f t="shared" ca="1" si="40"/>
        <v>1.9162214512421616E-2</v>
      </c>
      <c r="E365" s="26">
        <f t="shared" ca="1" si="42"/>
        <v>3.6000907321007829</v>
      </c>
      <c r="F365" s="26">
        <f t="shared" ca="1" si="43"/>
        <v>1.4030659543219874</v>
      </c>
      <c r="G365" s="27"/>
      <c r="I365" s="26">
        <f t="shared" ca="1" si="44"/>
        <v>43.953193775732366</v>
      </c>
      <c r="J365" s="28">
        <f t="shared" ca="1" si="44"/>
        <v>34349.805787717771</v>
      </c>
      <c r="K365" s="29">
        <f t="shared" ca="1" si="44"/>
        <v>2.0167128238127643</v>
      </c>
      <c r="L365" s="30">
        <f t="shared" ca="1" si="45"/>
        <v>3.5264964937590966</v>
      </c>
      <c r="M365" s="31">
        <f t="shared" ca="1" si="46"/>
        <v>24152.420469733206</v>
      </c>
      <c r="N365" s="26">
        <f t="shared" ca="1" si="46"/>
        <v>1.2731351192790397</v>
      </c>
      <c r="O365" s="32">
        <f t="shared" ca="1" si="47"/>
        <v>2.3347111363381883</v>
      </c>
    </row>
    <row r="366" spans="2:15">
      <c r="B366">
        <f t="shared" ca="1" si="41"/>
        <v>0.55965608872547035</v>
      </c>
      <c r="C366">
        <f t="shared" ca="1" si="41"/>
        <v>0.78953515207542269</v>
      </c>
      <c r="D366">
        <f t="shared" ca="1" si="40"/>
        <v>0.9556001401443619</v>
      </c>
      <c r="E366" s="26">
        <f t="shared" ca="1" si="42"/>
        <v>3.3798280443627351</v>
      </c>
      <c r="F366" s="26">
        <f t="shared" ca="1" si="43"/>
        <v>1.5528960224230979</v>
      </c>
      <c r="G366" s="27"/>
      <c r="I366" s="26">
        <f t="shared" ca="1" si="44"/>
        <v>34.059410939271828</v>
      </c>
      <c r="J366" s="28">
        <f t="shared" ca="1" si="44"/>
        <v>36253.24695715266</v>
      </c>
      <c r="K366" s="29">
        <f t="shared" ca="1" si="44"/>
        <v>1.4754567665113998</v>
      </c>
      <c r="L366" s="30">
        <f t="shared" ca="1" si="45"/>
        <v>2.7102210025079678</v>
      </c>
      <c r="M366" s="31">
        <f t="shared" ca="1" si="46"/>
        <v>27706.125733513982</v>
      </c>
      <c r="N366" s="26">
        <f t="shared" ca="1" si="46"/>
        <v>1.3872236269229712</v>
      </c>
      <c r="O366" s="32">
        <f t="shared" ca="1" si="47"/>
        <v>2.330877948815858</v>
      </c>
    </row>
    <row r="367" spans="2:15">
      <c r="B367">
        <f t="shared" ca="1" si="41"/>
        <v>1.2463719335067656</v>
      </c>
      <c r="C367">
        <f t="shared" ca="1" si="41"/>
        <v>0.62581150830023313</v>
      </c>
      <c r="D367">
        <f t="shared" ca="1" si="40"/>
        <v>1.3193791630831924</v>
      </c>
      <c r="E367" s="26">
        <f t="shared" ca="1" si="42"/>
        <v>3.7231859667533831</v>
      </c>
      <c r="F367" s="26">
        <f t="shared" ca="1" si="43"/>
        <v>1.6111006660933107</v>
      </c>
      <c r="G367" s="27"/>
      <c r="I367" s="26">
        <f t="shared" ca="1" si="44"/>
        <v>45.625050946370635</v>
      </c>
      <c r="J367" s="28">
        <f t="shared" ca="1" si="44"/>
        <v>37118.230052861785</v>
      </c>
      <c r="K367" s="29">
        <f t="shared" ca="1" si="44"/>
        <v>1.3287126401176761</v>
      </c>
      <c r="L367" s="30">
        <f t="shared" ca="1" si="45"/>
        <v>3.0222337773186005</v>
      </c>
      <c r="M367" s="31">
        <f t="shared" ca="1" si="46"/>
        <v>28141.80118760802</v>
      </c>
      <c r="N367" s="26">
        <f t="shared" ca="1" si="46"/>
        <v>1.9919292867723353</v>
      </c>
      <c r="O367" s="32">
        <f t="shared" ca="1" si="47"/>
        <v>3.2759003996795846</v>
      </c>
    </row>
    <row r="368" spans="2:15">
      <c r="B368">
        <f t="shared" ca="1" si="41"/>
        <v>-1.048850767168116</v>
      </c>
      <c r="C368">
        <f t="shared" ca="1" si="41"/>
        <v>-0.7563197867865521</v>
      </c>
      <c r="D368">
        <f t="shared" ca="1" si="40"/>
        <v>-1.2743158996603761</v>
      </c>
      <c r="E368" s="26">
        <f t="shared" ca="1" si="42"/>
        <v>2.5755746164159419</v>
      </c>
      <c r="F368" s="26">
        <f t="shared" ca="1" si="43"/>
        <v>1.1961094560543397</v>
      </c>
      <c r="G368" s="27"/>
      <c r="I368" s="26">
        <f t="shared" ca="1" si="44"/>
        <v>45.571927720631514</v>
      </c>
      <c r="J368" s="28">
        <f t="shared" ca="1" si="44"/>
        <v>38710.275667403876</v>
      </c>
      <c r="K368" s="29">
        <f t="shared" ca="1" si="44"/>
        <v>1.5985860933047</v>
      </c>
      <c r="L368" s="30">
        <f t="shared" ca="1" si="45"/>
        <v>3.3626879780653507</v>
      </c>
      <c r="M368" s="31">
        <f t="shared" ca="1" si="46"/>
        <v>29747.011054591527</v>
      </c>
      <c r="N368" s="26">
        <f t="shared" ca="1" si="46"/>
        <v>1.4112261138803495</v>
      </c>
      <c r="O368" s="32">
        <f t="shared" ca="1" si="47"/>
        <v>2.7668547515650213</v>
      </c>
    </row>
    <row r="369" spans="2:15">
      <c r="B369">
        <f t="shared" ca="1" si="41"/>
        <v>0.93369666016679775</v>
      </c>
      <c r="C369">
        <f t="shared" ca="1" si="41"/>
        <v>-1.1822674486211473</v>
      </c>
      <c r="D369">
        <f t="shared" ca="1" si="40"/>
        <v>-0.19072017465563007</v>
      </c>
      <c r="E369" s="26">
        <f t="shared" ca="1" si="42"/>
        <v>3.5668483300833991</v>
      </c>
      <c r="F369" s="26">
        <f t="shared" ca="1" si="43"/>
        <v>1.3694847720550991</v>
      </c>
      <c r="G369" s="27"/>
      <c r="I369" s="26">
        <f t="shared" ca="1" si="44"/>
        <v>72.054382125304429</v>
      </c>
      <c r="J369" s="28">
        <f t="shared" ca="1" si="44"/>
        <v>34687.044148232075</v>
      </c>
      <c r="K369" s="29">
        <f t="shared" ca="1" si="44"/>
        <v>1.4692688093683615</v>
      </c>
      <c r="L369" s="30">
        <f t="shared" ca="1" si="45"/>
        <v>3.9686223432223802</v>
      </c>
      <c r="M369" s="31">
        <f t="shared" ca="1" si="46"/>
        <v>22011.257682596828</v>
      </c>
      <c r="N369" s="26">
        <f t="shared" ca="1" si="46"/>
        <v>1.3832978525004707</v>
      </c>
      <c r="O369" s="32">
        <f t="shared" ca="1" si="47"/>
        <v>2.9693054246208455</v>
      </c>
    </row>
    <row r="370" spans="2:15">
      <c r="B370">
        <f t="shared" ca="1" si="41"/>
        <v>0.75374253297160188</v>
      </c>
      <c r="C370">
        <f t="shared" ca="1" si="41"/>
        <v>-1.0118835572254752</v>
      </c>
      <c r="D370">
        <f t="shared" ca="1" si="40"/>
        <v>-0.19500962711438607</v>
      </c>
      <c r="E370" s="26">
        <f t="shared" ca="1" si="42"/>
        <v>3.476871266485801</v>
      </c>
      <c r="F370" s="26">
        <f t="shared" ca="1" si="43"/>
        <v>1.3687984596616982</v>
      </c>
      <c r="G370" s="27"/>
      <c r="I370" s="26">
        <f t="shared" ca="1" si="44"/>
        <v>48.822302593836405</v>
      </c>
      <c r="J370" s="28">
        <f t="shared" ca="1" si="44"/>
        <v>30178.714630098428</v>
      </c>
      <c r="K370" s="29">
        <f t="shared" ca="1" si="44"/>
        <v>1.8925465417517326</v>
      </c>
      <c r="L370" s="30">
        <f t="shared" ca="1" si="45"/>
        <v>3.3659408793154357</v>
      </c>
      <c r="M370" s="31">
        <f t="shared" ca="1" si="46"/>
        <v>29042.370777027598</v>
      </c>
      <c r="N370" s="26">
        <f t="shared" ca="1" si="46"/>
        <v>1.3079032408285021</v>
      </c>
      <c r="O370" s="32">
        <f t="shared" ca="1" si="47"/>
        <v>2.7258186549469352</v>
      </c>
    </row>
    <row r="371" spans="2:15">
      <c r="B371">
        <f t="shared" ca="1" si="41"/>
        <v>-0.76236506588155506</v>
      </c>
      <c r="C371">
        <f t="shared" ca="1" si="41"/>
        <v>-1.6314265205052221</v>
      </c>
      <c r="D371">
        <f t="shared" ca="1" si="40"/>
        <v>-1.6987271193785625</v>
      </c>
      <c r="E371" s="26">
        <f t="shared" ca="1" si="42"/>
        <v>2.7188174670592224</v>
      </c>
      <c r="F371" s="26">
        <f t="shared" ca="1" si="43"/>
        <v>1.1282036608994299</v>
      </c>
      <c r="G371" s="27"/>
      <c r="I371" s="26">
        <f t="shared" ca="1" si="44"/>
        <v>39.899323857657748</v>
      </c>
      <c r="J371" s="28">
        <f t="shared" ca="1" si="44"/>
        <v>38114.144811912556</v>
      </c>
      <c r="K371" s="29">
        <f t="shared" ca="1" si="44"/>
        <v>1.7445542307561568</v>
      </c>
      <c r="L371" s="30">
        <f t="shared" ca="1" si="45"/>
        <v>3.265282838164322</v>
      </c>
      <c r="M371" s="31">
        <f t="shared" ca="1" si="46"/>
        <v>28698.481693100231</v>
      </c>
      <c r="N371" s="26">
        <f t="shared" ca="1" si="46"/>
        <v>1.430665644586655</v>
      </c>
      <c r="O371" s="32">
        <f t="shared" ca="1" si="47"/>
        <v>2.5757156598827233</v>
      </c>
    </row>
    <row r="372" spans="2:15">
      <c r="B372">
        <f t="shared" ca="1" si="41"/>
        <v>0.19449958619962135</v>
      </c>
      <c r="C372">
        <f t="shared" ca="1" si="41"/>
        <v>0.36334571635172974</v>
      </c>
      <c r="D372">
        <f t="shared" ca="1" si="40"/>
        <v>0.3956304531540859</v>
      </c>
      <c r="E372" s="26">
        <f t="shared" ca="1" si="42"/>
        <v>3.1972497930998109</v>
      </c>
      <c r="F372" s="26">
        <f t="shared" ca="1" si="43"/>
        <v>1.4633008725046537</v>
      </c>
      <c r="G372" s="27"/>
      <c r="I372" s="26">
        <f t="shared" ca="1" si="44"/>
        <v>48.900809327787755</v>
      </c>
      <c r="J372" s="28">
        <f t="shared" ca="1" si="44"/>
        <v>36564.118822766759</v>
      </c>
      <c r="K372" s="29">
        <f t="shared" ca="1" si="44"/>
        <v>1.8929725241396738</v>
      </c>
      <c r="L372" s="30">
        <f t="shared" ca="1" si="45"/>
        <v>3.680987526930366</v>
      </c>
      <c r="M372" s="31">
        <f t="shared" ca="1" si="46"/>
        <v>30263.1924631562</v>
      </c>
      <c r="N372" s="26">
        <f t="shared" ca="1" si="46"/>
        <v>1.5466024098078661</v>
      </c>
      <c r="O372" s="32">
        <f t="shared" ca="1" si="47"/>
        <v>3.026497014098811</v>
      </c>
    </row>
    <row r="373" spans="2:15">
      <c r="B373">
        <f t="shared" ca="1" si="41"/>
        <v>0.54906777386372985</v>
      </c>
      <c r="C373">
        <f t="shared" ca="1" si="41"/>
        <v>1.0227080258312597</v>
      </c>
      <c r="D373">
        <f t="shared" ca="1" si="40"/>
        <v>1.1147070586816401</v>
      </c>
      <c r="E373" s="26">
        <f t="shared" ca="1" si="42"/>
        <v>3.3745338869318648</v>
      </c>
      <c r="F373" s="26">
        <f t="shared" ca="1" si="43"/>
        <v>1.5783531293890622</v>
      </c>
      <c r="G373" s="27"/>
      <c r="I373" s="26">
        <f t="shared" ca="1" si="44"/>
        <v>40.298376640520964</v>
      </c>
      <c r="J373" s="28">
        <f t="shared" ca="1" si="44"/>
        <v>35356.783496144519</v>
      </c>
      <c r="K373" s="29">
        <f t="shared" ca="1" si="44"/>
        <v>1.8062974300265562</v>
      </c>
      <c r="L373" s="30">
        <f t="shared" ca="1" si="45"/>
        <v>3.2311184081515436</v>
      </c>
      <c r="M373" s="31">
        <f t="shared" ca="1" si="46"/>
        <v>30561.560495860744</v>
      </c>
      <c r="N373" s="26">
        <f t="shared" ca="1" si="46"/>
        <v>1.326293831566574</v>
      </c>
      <c r="O373" s="32">
        <f t="shared" ca="1" si="47"/>
        <v>2.5578751071508368</v>
      </c>
    </row>
    <row r="374" spans="2:15">
      <c r="B374">
        <f t="shared" ca="1" si="41"/>
        <v>-0.77285660506918719</v>
      </c>
      <c r="C374">
        <f t="shared" ca="1" si="41"/>
        <v>0.74874033327648626</v>
      </c>
      <c r="D374">
        <f t="shared" ca="1" si="40"/>
        <v>-6.2920733826963282E-3</v>
      </c>
      <c r="E374" s="26">
        <f t="shared" ca="1" si="42"/>
        <v>2.7135716974654063</v>
      </c>
      <c r="F374" s="26">
        <f t="shared" ca="1" si="43"/>
        <v>1.3989932682587685</v>
      </c>
      <c r="G374" s="27"/>
      <c r="I374" s="26">
        <f t="shared" ca="1" si="44"/>
        <v>37.398462490411163</v>
      </c>
      <c r="J374" s="28">
        <f t="shared" ca="1" si="44"/>
        <v>30130.777747467459</v>
      </c>
      <c r="K374" s="29">
        <f t="shared" ca="1" si="44"/>
        <v>1.7459217669332217</v>
      </c>
      <c r="L374" s="30">
        <f t="shared" ca="1" si="45"/>
        <v>2.8727665283287989</v>
      </c>
      <c r="M374" s="31">
        <f t="shared" ca="1" si="46"/>
        <v>29303.125885680867</v>
      </c>
      <c r="N374" s="26">
        <f t="shared" ca="1" si="46"/>
        <v>1.3199679368308301</v>
      </c>
      <c r="O374" s="32">
        <f t="shared" ca="1" si="47"/>
        <v>2.4158597911182627</v>
      </c>
    </row>
    <row r="375" spans="2:15">
      <c r="B375">
        <f t="shared" ca="1" si="41"/>
        <v>0.15580005599087118</v>
      </c>
      <c r="C375">
        <f t="shared" ca="1" si="41"/>
        <v>0.61897693111242102</v>
      </c>
      <c r="D375">
        <f t="shared" ca="1" si="40"/>
        <v>0.55109798443945512</v>
      </c>
      <c r="E375" s="26">
        <f t="shared" ca="1" si="42"/>
        <v>3.1779000279954355</v>
      </c>
      <c r="F375" s="26">
        <f t="shared" ca="1" si="43"/>
        <v>1.4881756775103128</v>
      </c>
      <c r="G375" s="27"/>
      <c r="I375" s="26">
        <f t="shared" ca="1" si="44"/>
        <v>59.786602138878266</v>
      </c>
      <c r="J375" s="28">
        <f t="shared" ca="1" si="44"/>
        <v>35125.603511563786</v>
      </c>
      <c r="K375" s="29">
        <f t="shared" ca="1" si="44"/>
        <v>1.4081909402461334</v>
      </c>
      <c r="L375" s="30">
        <f t="shared" ca="1" si="45"/>
        <v>3.5082314222799829</v>
      </c>
      <c r="M375" s="31">
        <f t="shared" ca="1" si="46"/>
        <v>27861.890489062782</v>
      </c>
      <c r="N375" s="26">
        <f t="shared" ca="1" si="46"/>
        <v>1.4442515804038636</v>
      </c>
      <c r="O375" s="32">
        <f t="shared" ca="1" si="47"/>
        <v>3.1100193419104567</v>
      </c>
    </row>
    <row r="376" spans="2:15">
      <c r="B376">
        <f t="shared" ca="1" si="41"/>
        <v>-0.49330177533629849</v>
      </c>
      <c r="C376">
        <f t="shared" ca="1" si="41"/>
        <v>-9.0999519980265509E-2</v>
      </c>
      <c r="D376">
        <f t="shared" ca="1" si="40"/>
        <v>-0.41029789863249105</v>
      </c>
      <c r="E376" s="26">
        <f t="shared" ca="1" si="42"/>
        <v>2.8533491123318511</v>
      </c>
      <c r="F376" s="26">
        <f t="shared" ca="1" si="43"/>
        <v>1.3343523362188012</v>
      </c>
      <c r="G376" s="27"/>
      <c r="I376" s="26">
        <f t="shared" ca="1" si="44"/>
        <v>29.209195420399887</v>
      </c>
      <c r="J376" s="28">
        <f t="shared" ca="1" si="44"/>
        <v>35861.30925096287</v>
      </c>
      <c r="K376" s="29">
        <f t="shared" ca="1" si="44"/>
        <v>1.6843761986438317</v>
      </c>
      <c r="L376" s="30">
        <f t="shared" ca="1" si="45"/>
        <v>2.7318561885866002</v>
      </c>
      <c r="M376" s="31">
        <f t="shared" ca="1" si="46"/>
        <v>32637.289902185308</v>
      </c>
      <c r="N376" s="26">
        <f t="shared" ca="1" si="46"/>
        <v>1.1254565911332446</v>
      </c>
      <c r="O376" s="32">
        <f t="shared" ca="1" si="47"/>
        <v>2.0787655698784193</v>
      </c>
    </row>
    <row r="377" spans="2:15">
      <c r="B377">
        <f t="shared" ca="1" si="41"/>
        <v>-0.57384614073242535</v>
      </c>
      <c r="C377">
        <f t="shared" ca="1" si="41"/>
        <v>-0.32966270384851393</v>
      </c>
      <c r="D377">
        <f t="shared" ca="1" si="40"/>
        <v>-0.63711855902210568</v>
      </c>
      <c r="E377" s="26">
        <f t="shared" ca="1" si="42"/>
        <v>2.8130769296337874</v>
      </c>
      <c r="F377" s="26">
        <f t="shared" ca="1" si="43"/>
        <v>1.298061030556463</v>
      </c>
      <c r="G377" s="27"/>
      <c r="I377" s="26">
        <f t="shared" ca="1" si="44"/>
        <v>67.861929871023733</v>
      </c>
      <c r="J377" s="28">
        <f t="shared" ca="1" si="44"/>
        <v>33081.227210063895</v>
      </c>
      <c r="K377" s="29">
        <f t="shared" ca="1" si="44"/>
        <v>1.5460320381549582</v>
      </c>
      <c r="L377" s="30">
        <f t="shared" ca="1" si="45"/>
        <v>3.7909879591317162</v>
      </c>
      <c r="M377" s="31">
        <f t="shared" ca="1" si="46"/>
        <v>27551.447731650267</v>
      </c>
      <c r="N377" s="26">
        <f t="shared" ca="1" si="46"/>
        <v>1.6896206841201189</v>
      </c>
      <c r="O377" s="32">
        <f t="shared" ca="1" si="47"/>
        <v>3.5593150979305452</v>
      </c>
    </row>
    <row r="378" spans="2:15">
      <c r="B378">
        <f t="shared" ca="1" si="41"/>
        <v>-0.46762059490928237</v>
      </c>
      <c r="C378">
        <f t="shared" ca="1" si="41"/>
        <v>0.47877608129679372</v>
      </c>
      <c r="D378">
        <f t="shared" ca="1" si="40"/>
        <v>1.4580095351428901E-2</v>
      </c>
      <c r="E378" s="26">
        <f t="shared" ca="1" si="42"/>
        <v>2.8661897025453591</v>
      </c>
      <c r="F378" s="26">
        <f t="shared" ca="1" si="43"/>
        <v>1.4023328152562284</v>
      </c>
      <c r="G378" s="27"/>
      <c r="I378" s="26">
        <f t="shared" ca="1" si="44"/>
        <v>46.563354475730669</v>
      </c>
      <c r="J378" s="28">
        <f t="shared" ca="1" si="44"/>
        <v>28382.274416763208</v>
      </c>
      <c r="K378" s="29">
        <f t="shared" ca="1" si="44"/>
        <v>1.3989977386970065</v>
      </c>
      <c r="L378" s="30">
        <f t="shared" ca="1" si="45"/>
        <v>2.7205716431922138</v>
      </c>
      <c r="M378" s="31">
        <f t="shared" ca="1" si="46"/>
        <v>28200.055091191418</v>
      </c>
      <c r="N378" s="26">
        <f t="shared" ca="1" si="46"/>
        <v>1.3387936832700145</v>
      </c>
      <c r="O378" s="32">
        <f t="shared" ca="1" si="47"/>
        <v>2.6518828447162939</v>
      </c>
    </row>
    <row r="379" spans="2:15">
      <c r="B379">
        <f t="shared" ca="1" si="41"/>
        <v>4.7097714759256545E-3</v>
      </c>
      <c r="C379">
        <f t="shared" ca="1" si="41"/>
        <v>-0.59632058240010644</v>
      </c>
      <c r="D379">
        <f t="shared" ca="1" si="40"/>
        <v>-0.42256123593458694</v>
      </c>
      <c r="E379" s="26">
        <f t="shared" ca="1" si="42"/>
        <v>3.102354885737963</v>
      </c>
      <c r="F379" s="26">
        <f t="shared" ca="1" si="43"/>
        <v>1.3323902022504659</v>
      </c>
      <c r="G379" s="27"/>
      <c r="I379" s="26">
        <f t="shared" ca="1" si="44"/>
        <v>47.104907637988518</v>
      </c>
      <c r="J379" s="28">
        <f t="shared" ca="1" si="44"/>
        <v>33239.578588853728</v>
      </c>
      <c r="K379" s="29">
        <f t="shared" ca="1" si="44"/>
        <v>1.5168329719021663</v>
      </c>
      <c r="L379" s="30">
        <f t="shared" ca="1" si="45"/>
        <v>3.0825802512557816</v>
      </c>
      <c r="M379" s="31">
        <f t="shared" ca="1" si="46"/>
        <v>33471.164667871402</v>
      </c>
      <c r="N379" s="26">
        <f t="shared" ca="1" si="46"/>
        <v>1.5335543583762004</v>
      </c>
      <c r="O379" s="32">
        <f t="shared" ca="1" si="47"/>
        <v>3.1102104785921876</v>
      </c>
    </row>
    <row r="380" spans="2:15">
      <c r="B380">
        <f t="shared" ca="1" si="41"/>
        <v>-1.0645863222839154</v>
      </c>
      <c r="C380">
        <f t="shared" ca="1" si="41"/>
        <v>-1.2348508140105294</v>
      </c>
      <c r="D380">
        <f t="shared" ca="1" si="40"/>
        <v>-1.6270702964171482</v>
      </c>
      <c r="E380" s="26">
        <f t="shared" ca="1" si="42"/>
        <v>2.5677068388580424</v>
      </c>
      <c r="F380" s="26">
        <f t="shared" ca="1" si="43"/>
        <v>1.1396687525732561</v>
      </c>
      <c r="G380" s="27"/>
      <c r="I380" s="26">
        <f t="shared" ca="1" si="44"/>
        <v>39.493558908604129</v>
      </c>
      <c r="J380" s="28">
        <f t="shared" ca="1" si="44"/>
        <v>33297.746133768931</v>
      </c>
      <c r="K380" s="29">
        <f t="shared" ca="1" si="44"/>
        <v>1.9298274774640567</v>
      </c>
      <c r="L380" s="30">
        <f t="shared" ca="1" si="45"/>
        <v>3.2448739759218053</v>
      </c>
      <c r="M380" s="31">
        <f t="shared" ca="1" si="46"/>
        <v>33482.111379698283</v>
      </c>
      <c r="N380" s="26">
        <f t="shared" ca="1" si="46"/>
        <v>1.4363168373196182</v>
      </c>
      <c r="O380" s="32">
        <f t="shared" ca="1" si="47"/>
        <v>2.758644575478177</v>
      </c>
    </row>
    <row r="381" spans="2:15">
      <c r="B381">
        <f t="shared" ca="1" si="41"/>
        <v>0.97323909396295805</v>
      </c>
      <c r="C381">
        <f t="shared" ca="1" si="41"/>
        <v>0.38332336523611499</v>
      </c>
      <c r="D381">
        <f t="shared" ca="1" si="40"/>
        <v>0.95501500355626101</v>
      </c>
      <c r="E381" s="26">
        <f t="shared" ca="1" si="42"/>
        <v>3.586619546981479</v>
      </c>
      <c r="F381" s="26">
        <f t="shared" ca="1" si="43"/>
        <v>1.5528024005690018</v>
      </c>
      <c r="G381" s="27"/>
      <c r="I381" s="26">
        <f t="shared" ca="1" si="44"/>
        <v>35.265823805023423</v>
      </c>
      <c r="J381" s="28">
        <f t="shared" ca="1" si="44"/>
        <v>35408.268667311095</v>
      </c>
      <c r="K381" s="29">
        <f t="shared" ca="1" si="44"/>
        <v>1.4993707898389097</v>
      </c>
      <c r="L381" s="30">
        <f t="shared" ca="1" si="45"/>
        <v>2.7480725539012343</v>
      </c>
      <c r="M381" s="31">
        <f t="shared" ca="1" si="46"/>
        <v>25210.367917944026</v>
      </c>
      <c r="N381" s="26">
        <f t="shared" ca="1" si="46"/>
        <v>1.5927455915389128</v>
      </c>
      <c r="O381" s="32">
        <f t="shared" ca="1" si="47"/>
        <v>2.481809984592942</v>
      </c>
    </row>
    <row r="382" spans="2:15">
      <c r="B382">
        <f t="shared" ca="1" si="41"/>
        <v>1.1231057254701944</v>
      </c>
      <c r="C382">
        <f t="shared" ca="1" si="41"/>
        <v>0.42593144102726432</v>
      </c>
      <c r="D382">
        <f t="shared" ca="1" si="40"/>
        <v>1.0903498979853687</v>
      </c>
      <c r="E382" s="26">
        <f t="shared" ca="1" si="42"/>
        <v>3.6615528627350971</v>
      </c>
      <c r="F382" s="26">
        <f t="shared" ca="1" si="43"/>
        <v>1.5744559836776588</v>
      </c>
      <c r="G382" s="27"/>
      <c r="I382" s="26">
        <f t="shared" ca="1" si="44"/>
        <v>35.400838477158068</v>
      </c>
      <c r="J382" s="28">
        <f t="shared" ca="1" si="44"/>
        <v>36535.173841700802</v>
      </c>
      <c r="K382" s="29">
        <f t="shared" ca="1" si="44"/>
        <v>1.3441636719487247</v>
      </c>
      <c r="L382" s="30">
        <f t="shared" ca="1" si="45"/>
        <v>2.6375394598536657</v>
      </c>
      <c r="M382" s="31">
        <f t="shared" ca="1" si="46"/>
        <v>28428.813816086316</v>
      </c>
      <c r="N382" s="26">
        <f t="shared" ca="1" si="46"/>
        <v>1.6569841145862023</v>
      </c>
      <c r="O382" s="32">
        <f t="shared" ca="1" si="47"/>
        <v>2.6633879605866735</v>
      </c>
    </row>
    <row r="383" spans="2:15">
      <c r="B383">
        <f t="shared" ca="1" si="41"/>
        <v>0.60570995965907981</v>
      </c>
      <c r="C383">
        <f t="shared" ca="1" si="41"/>
        <v>3.1228432675501462E-3</v>
      </c>
      <c r="D383">
        <f t="shared" ca="1" si="40"/>
        <v>0.42622712793023249</v>
      </c>
      <c r="E383" s="26">
        <f t="shared" ca="1" si="42"/>
        <v>3.4028549798295398</v>
      </c>
      <c r="F383" s="26">
        <f t="shared" ca="1" si="43"/>
        <v>1.4681963404688372</v>
      </c>
      <c r="G383" s="27"/>
      <c r="I383" s="26">
        <f t="shared" ca="1" si="44"/>
        <v>49.499233978032947</v>
      </c>
      <c r="J383" s="28">
        <f t="shared" ca="1" si="44"/>
        <v>33074.131364453206</v>
      </c>
      <c r="K383" s="29">
        <f t="shared" ca="1" si="44"/>
        <v>1.7166084291120043</v>
      </c>
      <c r="L383" s="30">
        <f t="shared" ca="1" si="45"/>
        <v>3.3537525961412715</v>
      </c>
      <c r="M383" s="31">
        <f t="shared" ca="1" si="46"/>
        <v>28711.286695663392</v>
      </c>
      <c r="N383" s="26">
        <f t="shared" ca="1" si="46"/>
        <v>1.4021255472860588</v>
      </c>
      <c r="O383" s="32">
        <f t="shared" ca="1" si="47"/>
        <v>2.8233122452450852</v>
      </c>
    </row>
    <row r="384" spans="2:15">
      <c r="B384">
        <f t="shared" ca="1" si="41"/>
        <v>1.0136132024502666</v>
      </c>
      <c r="C384">
        <f t="shared" ca="1" si="41"/>
        <v>0.64066100758807998</v>
      </c>
      <c r="D384">
        <f t="shared" ca="1" si="40"/>
        <v>1.1670527149800287</v>
      </c>
      <c r="E384" s="26">
        <f t="shared" ca="1" si="42"/>
        <v>3.6068066012251334</v>
      </c>
      <c r="F384" s="26">
        <f t="shared" ca="1" si="43"/>
        <v>1.5867284343968044</v>
      </c>
      <c r="G384" s="27"/>
      <c r="I384" s="26">
        <f t="shared" ca="1" si="44"/>
        <v>51.4764660617166</v>
      </c>
      <c r="J384" s="28">
        <f t="shared" ca="1" si="44"/>
        <v>29882.241067721014</v>
      </c>
      <c r="K384" s="29">
        <f t="shared" ca="1" si="44"/>
        <v>2.0371019058222868</v>
      </c>
      <c r="L384" s="30">
        <f t="shared" ca="1" si="45"/>
        <v>3.5753340739928614</v>
      </c>
      <c r="M384" s="31">
        <f t="shared" ca="1" si="46"/>
        <v>28086.511986856058</v>
      </c>
      <c r="N384" s="26">
        <f t="shared" ca="1" si="46"/>
        <v>1.5057634599940886</v>
      </c>
      <c r="O384" s="32">
        <f t="shared" ca="1" si="47"/>
        <v>2.9515578410774808</v>
      </c>
    </row>
    <row r="385" spans="2:15">
      <c r="B385">
        <f t="shared" ca="1" si="41"/>
        <v>-0.30772060190887807</v>
      </c>
      <c r="C385">
        <f t="shared" ca="1" si="41"/>
        <v>-2.1519750317743376</v>
      </c>
      <c r="D385">
        <f t="shared" ca="1" si="40"/>
        <v>-1.7522219882789805</v>
      </c>
      <c r="E385" s="26">
        <f t="shared" ca="1" si="42"/>
        <v>2.9461396990455611</v>
      </c>
      <c r="F385" s="26">
        <f t="shared" ca="1" si="43"/>
        <v>1.119644481875363</v>
      </c>
      <c r="G385" s="27"/>
      <c r="I385" s="26">
        <f t="shared" ca="1" si="44"/>
        <v>36.721516564914609</v>
      </c>
      <c r="J385" s="28">
        <f t="shared" ca="1" si="44"/>
        <v>33697.021445500846</v>
      </c>
      <c r="K385" s="29">
        <f t="shared" ca="1" si="44"/>
        <v>1.4045310826343151</v>
      </c>
      <c r="L385" s="30">
        <f t="shared" ca="1" si="45"/>
        <v>2.6419368138335573</v>
      </c>
      <c r="M385" s="31">
        <f t="shared" ca="1" si="46"/>
        <v>28408.860160566655</v>
      </c>
      <c r="N385" s="26">
        <f t="shared" ca="1" si="46"/>
        <v>1.1917269351133946</v>
      </c>
      <c r="O385" s="32">
        <f t="shared" ca="1" si="47"/>
        <v>2.2349433640899856</v>
      </c>
    </row>
    <row r="386" spans="2:15">
      <c r="B386">
        <f t="shared" ca="1" si="41"/>
        <v>-1.3258685244163477</v>
      </c>
      <c r="C386">
        <f t="shared" ca="1" si="41"/>
        <v>-0.3440513301680298</v>
      </c>
      <c r="D386">
        <f t="shared" ca="1" si="40"/>
        <v>-1.1738097621054384</v>
      </c>
      <c r="E386" s="26">
        <f t="shared" ca="1" si="42"/>
        <v>2.4370657377918263</v>
      </c>
      <c r="F386" s="26">
        <f t="shared" ca="1" si="43"/>
        <v>1.2121904380631299</v>
      </c>
      <c r="G386" s="27"/>
      <c r="I386" s="26">
        <f t="shared" ca="1" si="44"/>
        <v>62.371806087504289</v>
      </c>
      <c r="J386" s="28">
        <f t="shared" ca="1" si="44"/>
        <v>31401.635642844591</v>
      </c>
      <c r="K386" s="29">
        <f t="shared" ca="1" si="44"/>
        <v>1.4069451812158122</v>
      </c>
      <c r="L386" s="30">
        <f t="shared" ca="1" si="45"/>
        <v>3.3655219103617782</v>
      </c>
      <c r="M386" s="31">
        <f t="shared" ca="1" si="46"/>
        <v>26520.163435026458</v>
      </c>
      <c r="N386" s="26">
        <f t="shared" ca="1" si="46"/>
        <v>0.96039380499906413</v>
      </c>
      <c r="O386" s="32">
        <f t="shared" ca="1" si="47"/>
        <v>2.6145042961774561</v>
      </c>
    </row>
    <row r="387" spans="2:15">
      <c r="B387">
        <f t="shared" ca="1" si="41"/>
        <v>-4.7992865461551154E-2</v>
      </c>
      <c r="C387">
        <f t="shared" ca="1" si="41"/>
        <v>0.28122853445352147</v>
      </c>
      <c r="D387">
        <f t="shared" ca="1" si="40"/>
        <v>0.16724233926329624</v>
      </c>
      <c r="E387" s="26">
        <f t="shared" ca="1" si="42"/>
        <v>3.0760035672692245</v>
      </c>
      <c r="F387" s="26">
        <f t="shared" ca="1" si="43"/>
        <v>1.4267587742821273</v>
      </c>
      <c r="G387" s="27"/>
      <c r="I387" s="26">
        <f t="shared" ca="1" si="44"/>
        <v>36.375618075071628</v>
      </c>
      <c r="J387" s="28">
        <f t="shared" ca="1" si="44"/>
        <v>38225.830297470166</v>
      </c>
      <c r="K387" s="29">
        <f t="shared" ca="1" si="44"/>
        <v>1.3259396273196964</v>
      </c>
      <c r="L387" s="30">
        <f t="shared" ca="1" si="45"/>
        <v>2.7164278308229726</v>
      </c>
      <c r="M387" s="31">
        <f t="shared" ca="1" si="46"/>
        <v>27374.588302864286</v>
      </c>
      <c r="N387" s="26">
        <f t="shared" ca="1" si="46"/>
        <v>1.3279432832592588</v>
      </c>
      <c r="O387" s="32">
        <f t="shared" ca="1" si="47"/>
        <v>2.323710852326573</v>
      </c>
    </row>
    <row r="388" spans="2:15">
      <c r="B388">
        <f t="shared" ca="1" si="41"/>
        <v>-0.54862416720197749</v>
      </c>
      <c r="C388">
        <f t="shared" ca="1" si="41"/>
        <v>-0.33905289471128219</v>
      </c>
      <c r="D388">
        <f t="shared" ca="1" si="40"/>
        <v>-0.62616911514847384</v>
      </c>
      <c r="E388" s="26">
        <f t="shared" ca="1" si="42"/>
        <v>2.8256879163990112</v>
      </c>
      <c r="F388" s="26">
        <f t="shared" ca="1" si="43"/>
        <v>1.2998129415762441</v>
      </c>
      <c r="G388" s="27"/>
      <c r="I388" s="26">
        <f t="shared" ca="1" si="44"/>
        <v>58.789953812905679</v>
      </c>
      <c r="J388" s="28">
        <f t="shared" ca="1" si="44"/>
        <v>39075.599451805028</v>
      </c>
      <c r="K388" s="29">
        <f t="shared" ca="1" si="44"/>
        <v>1.7769887025406996</v>
      </c>
      <c r="L388" s="30">
        <f t="shared" ca="1" si="45"/>
        <v>4.0742413895239196</v>
      </c>
      <c r="M388" s="31">
        <f t="shared" ca="1" si="46"/>
        <v>23019.522051310709</v>
      </c>
      <c r="N388" s="26">
        <f t="shared" ca="1" si="46"/>
        <v>1.6222493687438948</v>
      </c>
      <c r="O388" s="32">
        <f t="shared" ca="1" si="47"/>
        <v>2.9755660069356153</v>
      </c>
    </row>
    <row r="389" spans="2:15">
      <c r="B389">
        <f t="shared" ca="1" si="41"/>
        <v>-0.84501523772076714</v>
      </c>
      <c r="C389">
        <f t="shared" ca="1" si="41"/>
        <v>-0.46531373769766138</v>
      </c>
      <c r="D389">
        <f t="shared" ca="1" si="40"/>
        <v>-0.92381114186309787</v>
      </c>
      <c r="E389" s="26">
        <f t="shared" ca="1" si="42"/>
        <v>2.6774923811396167</v>
      </c>
      <c r="F389" s="26">
        <f t="shared" ca="1" si="43"/>
        <v>1.2521902173019042</v>
      </c>
      <c r="G389" s="27"/>
      <c r="I389" s="26">
        <f t="shared" ca="1" si="44"/>
        <v>54.718371364886856</v>
      </c>
      <c r="J389" s="28">
        <f t="shared" ca="1" si="44"/>
        <v>39080.821136241335</v>
      </c>
      <c r="K389" s="29">
        <f t="shared" ca="1" si="44"/>
        <v>1.6832977391249804</v>
      </c>
      <c r="L389" s="30">
        <f t="shared" ca="1" si="45"/>
        <v>3.8217366233025536</v>
      </c>
      <c r="M389" s="31">
        <f t="shared" ca="1" si="46"/>
        <v>28043.088901056592</v>
      </c>
      <c r="N389" s="26">
        <f t="shared" ca="1" si="46"/>
        <v>1.2967205294007864</v>
      </c>
      <c r="O389" s="32">
        <f t="shared" ca="1" si="47"/>
        <v>2.8311926821073379</v>
      </c>
    </row>
    <row r="390" spans="2:15">
      <c r="B390">
        <f t="shared" ca="1" si="41"/>
        <v>-0.32178976241366891</v>
      </c>
      <c r="C390">
        <f t="shared" ca="1" si="41"/>
        <v>0.13048244012518059</v>
      </c>
      <c r="D390">
        <f t="shared" ca="1" si="40"/>
        <v>-0.13206973295600771</v>
      </c>
      <c r="E390" s="26">
        <f t="shared" ca="1" si="42"/>
        <v>2.9391051187931656</v>
      </c>
      <c r="F390" s="26">
        <f t="shared" ca="1" si="43"/>
        <v>1.3788688427270386</v>
      </c>
      <c r="G390" s="27"/>
      <c r="I390" s="26">
        <f t="shared" ca="1" si="44"/>
        <v>28.668891503396893</v>
      </c>
      <c r="J390" s="28">
        <f t="shared" ca="1" si="44"/>
        <v>40273.272114382373</v>
      </c>
      <c r="K390" s="29">
        <f t="shared" ca="1" si="44"/>
        <v>1.6219296424403931</v>
      </c>
      <c r="L390" s="30">
        <f t="shared" ca="1" si="45"/>
        <v>2.7765197111744007</v>
      </c>
      <c r="M390" s="31">
        <f t="shared" ca="1" si="46"/>
        <v>29320.876913117594</v>
      </c>
      <c r="N390" s="26">
        <f t="shared" ca="1" si="46"/>
        <v>1.4333481717272383</v>
      </c>
      <c r="O390" s="32">
        <f t="shared" ca="1" si="47"/>
        <v>2.2739452107338614</v>
      </c>
    </row>
    <row r="391" spans="2:15">
      <c r="B391">
        <f t="shared" ca="1" si="41"/>
        <v>-3.4912396234312866E-2</v>
      </c>
      <c r="C391">
        <f t="shared" ca="1" si="41"/>
        <v>-2.5255788701441015</v>
      </c>
      <c r="D391">
        <f t="shared" ca="1" si="40"/>
        <v>-1.8280627515414407</v>
      </c>
      <c r="E391" s="26">
        <f t="shared" ca="1" si="42"/>
        <v>3.0825438018828435</v>
      </c>
      <c r="F391" s="26">
        <f t="shared" ca="1" si="43"/>
        <v>1.1075099597533695</v>
      </c>
      <c r="G391" s="27"/>
      <c r="I391" s="26">
        <f t="shared" ca="1" si="44"/>
        <v>57.339937862232546</v>
      </c>
      <c r="J391" s="28">
        <f t="shared" ca="1" si="44"/>
        <v>29600.664850284302</v>
      </c>
      <c r="K391" s="29">
        <f t="shared" ca="1" si="44"/>
        <v>1.7621157272864363</v>
      </c>
      <c r="L391" s="30">
        <f t="shared" ca="1" si="45"/>
        <v>3.4594160104825091</v>
      </c>
      <c r="M391" s="31">
        <f t="shared" ca="1" si="46"/>
        <v>30026.074292475423</v>
      </c>
      <c r="N391" s="26">
        <f t="shared" ca="1" si="46"/>
        <v>1.4327594572722882</v>
      </c>
      <c r="O391" s="32">
        <f t="shared" ca="1" si="47"/>
        <v>3.1544526914496069</v>
      </c>
    </row>
    <row r="392" spans="2:15">
      <c r="B392">
        <f t="shared" ca="1" si="41"/>
        <v>-0.57875545047049981</v>
      </c>
      <c r="C392">
        <f t="shared" ca="1" si="41"/>
        <v>0.98559349904841975</v>
      </c>
      <c r="D392">
        <f t="shared" ca="1" si="40"/>
        <v>0.29872572797979069</v>
      </c>
      <c r="E392" s="26">
        <f t="shared" ca="1" si="42"/>
        <v>2.81062227476475</v>
      </c>
      <c r="F392" s="26">
        <f t="shared" ca="1" si="43"/>
        <v>1.4477961164767663</v>
      </c>
      <c r="G392" s="27"/>
      <c r="I392" s="26">
        <f t="shared" ca="1" si="44"/>
        <v>44.286380470990629</v>
      </c>
      <c r="J392" s="28">
        <f t="shared" ca="1" si="44"/>
        <v>35581.285248312903</v>
      </c>
      <c r="K392" s="29">
        <f t="shared" ca="1" si="44"/>
        <v>1.6166900610517043</v>
      </c>
      <c r="L392" s="30">
        <f t="shared" ca="1" si="45"/>
        <v>3.1924563972053361</v>
      </c>
      <c r="M392" s="31">
        <f t="shared" ca="1" si="46"/>
        <v>27514.604064439482</v>
      </c>
      <c r="N392" s="26">
        <f t="shared" ca="1" si="46"/>
        <v>1.3870334814985634</v>
      </c>
      <c r="O392" s="32">
        <f t="shared" ca="1" si="47"/>
        <v>2.6055557056049956</v>
      </c>
    </row>
    <row r="393" spans="2:15">
      <c r="B393">
        <f t="shared" ca="1" si="41"/>
        <v>0.88909655700299661</v>
      </c>
      <c r="C393">
        <f t="shared" ca="1" si="41"/>
        <v>1.3500979900281635E-2</v>
      </c>
      <c r="D393">
        <f t="shared" ca="1" si="40"/>
        <v>0.63200921806940336</v>
      </c>
      <c r="E393" s="26">
        <f t="shared" ca="1" si="42"/>
        <v>3.5445482785014986</v>
      </c>
      <c r="F393" s="26">
        <f t="shared" ca="1" si="43"/>
        <v>1.5011214748911044</v>
      </c>
      <c r="G393" s="27"/>
      <c r="I393" s="26">
        <f t="shared" ca="1" si="44"/>
        <v>45.001310662433745</v>
      </c>
      <c r="J393" s="28">
        <f t="shared" ca="1" si="44"/>
        <v>34743.216157615374</v>
      </c>
      <c r="K393" s="29">
        <f t="shared" ca="1" si="44"/>
        <v>1.4618110674192226</v>
      </c>
      <c r="L393" s="30">
        <f t="shared" ca="1" si="45"/>
        <v>3.0253013311401595</v>
      </c>
      <c r="M393" s="31">
        <f t="shared" ca="1" si="46"/>
        <v>28051.971393600499</v>
      </c>
      <c r="N393" s="26">
        <f t="shared" ca="1" si="46"/>
        <v>1.4515804386673297</v>
      </c>
      <c r="O393" s="32">
        <f t="shared" ca="1" si="47"/>
        <v>2.7139559180444501</v>
      </c>
    </row>
    <row r="394" spans="2:15">
      <c r="B394">
        <f t="shared" ca="1" si="41"/>
        <v>-2.1989689220117188E-2</v>
      </c>
      <c r="C394">
        <f t="shared" ca="1" si="41"/>
        <v>-1.1043057328580925</v>
      </c>
      <c r="D394">
        <f t="shared" ca="1" si="40"/>
        <v>-0.80402481789764479</v>
      </c>
      <c r="E394" s="26">
        <f t="shared" ca="1" si="42"/>
        <v>3.0890051553899416</v>
      </c>
      <c r="F394" s="26">
        <f t="shared" ca="1" si="43"/>
        <v>1.2713560291363768</v>
      </c>
      <c r="G394" s="27"/>
      <c r="I394" s="26">
        <f t="shared" ca="1" si="44"/>
        <v>41.695150981787066</v>
      </c>
      <c r="J394" s="28">
        <f t="shared" ca="1" si="44"/>
        <v>34436.86207962421</v>
      </c>
      <c r="K394" s="29">
        <f t="shared" ca="1" si="44"/>
        <v>1.9948540739974168</v>
      </c>
      <c r="L394" s="30">
        <f t="shared" ca="1" si="45"/>
        <v>3.4307042377463262</v>
      </c>
      <c r="M394" s="31">
        <f t="shared" ca="1" si="46"/>
        <v>21477.900815049823</v>
      </c>
      <c r="N394" s="26">
        <f t="shared" ca="1" si="46"/>
        <v>1.5798969067902813</v>
      </c>
      <c r="O394" s="32">
        <f t="shared" ca="1" si="47"/>
        <v>2.4754212240456313</v>
      </c>
    </row>
    <row r="395" spans="2:15">
      <c r="B395">
        <f t="shared" ca="1" si="41"/>
        <v>1.2581898638473079</v>
      </c>
      <c r="C395">
        <f t="shared" ca="1" si="41"/>
        <v>0.45863634817731624</v>
      </c>
      <c r="D395">
        <f t="shared" ca="1" si="40"/>
        <v>1.2082647702167717</v>
      </c>
      <c r="E395" s="26">
        <f t="shared" ca="1" si="42"/>
        <v>3.7290949319236542</v>
      </c>
      <c r="F395" s="26">
        <f t="shared" ca="1" si="43"/>
        <v>1.5933223632346833</v>
      </c>
      <c r="G395" s="27"/>
      <c r="I395" s="26">
        <f t="shared" ca="1" si="44"/>
        <v>52.253245312151194</v>
      </c>
      <c r="J395" s="28">
        <f t="shared" ca="1" si="44"/>
        <v>34877.6605599588</v>
      </c>
      <c r="K395" s="29">
        <f t="shared" ca="1" si="44"/>
        <v>1.9372838965549748</v>
      </c>
      <c r="L395" s="30">
        <f t="shared" ca="1" si="45"/>
        <v>3.7597548497084423</v>
      </c>
      <c r="M395" s="31">
        <f t="shared" ca="1" si="46"/>
        <v>27791.857551594567</v>
      </c>
      <c r="N395" s="26">
        <f t="shared" ca="1" si="46"/>
        <v>1.2014543717853736</v>
      </c>
      <c r="O395" s="32">
        <f t="shared" ca="1" si="47"/>
        <v>2.6536691221092061</v>
      </c>
    </row>
    <row r="396" spans="2:15">
      <c r="B396">
        <f t="shared" ca="1" si="41"/>
        <v>-1.2956016822809855</v>
      </c>
      <c r="C396">
        <f t="shared" ca="1" si="41"/>
        <v>7.3809839752909515E-2</v>
      </c>
      <c r="D396">
        <f t="shared" ca="1" si="40"/>
        <v>-0.85421040880492771</v>
      </c>
      <c r="E396" s="26">
        <f t="shared" ca="1" si="42"/>
        <v>2.4521991588595071</v>
      </c>
      <c r="F396" s="26">
        <f t="shared" ca="1" si="43"/>
        <v>1.2633263345912114</v>
      </c>
      <c r="G396" s="27"/>
      <c r="I396" s="26">
        <f t="shared" ca="1" si="44"/>
        <v>54.641390135111379</v>
      </c>
      <c r="J396" s="28">
        <f t="shared" ca="1" si="44"/>
        <v>29625.127259405381</v>
      </c>
      <c r="K396" s="29">
        <f t="shared" ca="1" si="44"/>
        <v>1.7470152771599581</v>
      </c>
      <c r="L396" s="30">
        <f t="shared" ca="1" si="45"/>
        <v>3.3657734135434505</v>
      </c>
      <c r="M396" s="31">
        <f t="shared" ca="1" si="46"/>
        <v>28719.485225711229</v>
      </c>
      <c r="N396" s="26">
        <f t="shared" ca="1" si="46"/>
        <v>1.4970379299882961</v>
      </c>
      <c r="O396" s="32">
        <f t="shared" ca="1" si="47"/>
        <v>3.0663105266859505</v>
      </c>
    </row>
    <row r="397" spans="2:15">
      <c r="B397">
        <f t="shared" ca="1" si="41"/>
        <v>-6.1920390899954788E-3</v>
      </c>
      <c r="C397">
        <f t="shared" ca="1" si="41"/>
        <v>-1.2912877144411465</v>
      </c>
      <c r="D397">
        <f t="shared" ca="1" si="40"/>
        <v>-0.92649830669680933</v>
      </c>
      <c r="E397" s="26">
        <f t="shared" ca="1" si="42"/>
        <v>3.0969039804550023</v>
      </c>
      <c r="F397" s="26">
        <f t="shared" ca="1" si="43"/>
        <v>1.2517602709285105</v>
      </c>
      <c r="G397" s="27"/>
      <c r="I397" s="26">
        <f t="shared" ca="1" si="44"/>
        <v>49.636965460327488</v>
      </c>
      <c r="J397" s="28">
        <f t="shared" ca="1" si="44"/>
        <v>34351.826841886708</v>
      </c>
      <c r="K397" s="29">
        <f t="shared" ca="1" si="44"/>
        <v>1.6947364859373406</v>
      </c>
      <c r="L397" s="30">
        <f t="shared" ca="1" si="45"/>
        <v>3.399856928387222</v>
      </c>
      <c r="M397" s="31">
        <f t="shared" ca="1" si="46"/>
        <v>26155.375900617804</v>
      </c>
      <c r="N397" s="26">
        <f t="shared" ca="1" si="46"/>
        <v>1.2634475578983897</v>
      </c>
      <c r="O397" s="32">
        <f t="shared" ca="1" si="47"/>
        <v>2.5617210480792378</v>
      </c>
    </row>
    <row r="398" spans="2:15">
      <c r="B398">
        <f t="shared" ca="1" si="41"/>
        <v>3.9520859035010868E-2</v>
      </c>
      <c r="C398">
        <f t="shared" ca="1" si="41"/>
        <v>0.92231841981852403</v>
      </c>
      <c r="D398">
        <f t="shared" ca="1" si="40"/>
        <v>0.68633169967058028</v>
      </c>
      <c r="E398" s="26">
        <f t="shared" ca="1" si="42"/>
        <v>3.1197604295175054</v>
      </c>
      <c r="F398" s="26">
        <f t="shared" ca="1" si="43"/>
        <v>1.5098130719472929</v>
      </c>
      <c r="G398" s="27"/>
      <c r="I398" s="26">
        <f t="shared" ca="1" si="44"/>
        <v>36.4178526923262</v>
      </c>
      <c r="J398" s="28">
        <f t="shared" ca="1" si="44"/>
        <v>33398.917690235088</v>
      </c>
      <c r="K398" s="29">
        <f t="shared" ca="1" si="44"/>
        <v>1.5888699256537615</v>
      </c>
      <c r="L398" s="30">
        <f t="shared" ca="1" si="45"/>
        <v>2.8051867901798708</v>
      </c>
      <c r="M398" s="31">
        <f t="shared" ca="1" si="46"/>
        <v>29047.064069965949</v>
      </c>
      <c r="N398" s="26">
        <f t="shared" ca="1" si="46"/>
        <v>1.490277269716741</v>
      </c>
      <c r="O398" s="32">
        <f t="shared" ca="1" si="47"/>
        <v>2.548108970161322</v>
      </c>
    </row>
    <row r="399" spans="2:15">
      <c r="B399">
        <f t="shared" ca="1" si="41"/>
        <v>0.17061554733841489</v>
      </c>
      <c r="C399">
        <f t="shared" ca="1" si="41"/>
        <v>-0.97863314108194954</v>
      </c>
      <c r="D399">
        <f t="shared" ca="1" si="40"/>
        <v>-0.57945297034679155</v>
      </c>
      <c r="E399" s="26">
        <f t="shared" ca="1" si="42"/>
        <v>3.1853077736692077</v>
      </c>
      <c r="F399" s="26">
        <f t="shared" ca="1" si="43"/>
        <v>1.3072875247445133</v>
      </c>
      <c r="G399" s="27"/>
      <c r="I399" s="26">
        <f t="shared" ca="1" si="44"/>
        <v>34.6599322446746</v>
      </c>
      <c r="J399" s="28">
        <f t="shared" ca="1" si="44"/>
        <v>37792.41444863801</v>
      </c>
      <c r="K399" s="29">
        <f t="shared" ca="1" si="44"/>
        <v>1.0064394167951185</v>
      </c>
      <c r="L399" s="30">
        <f t="shared" ca="1" si="45"/>
        <v>2.3163219409475735</v>
      </c>
      <c r="M399" s="31">
        <f t="shared" ca="1" si="46"/>
        <v>28490.762245803449</v>
      </c>
      <c r="N399" s="26">
        <f t="shared" ca="1" si="46"/>
        <v>1.3018792970511659</v>
      </c>
      <c r="O399" s="32">
        <f t="shared" ca="1" si="47"/>
        <v>2.2893671860898466</v>
      </c>
    </row>
    <row r="400" spans="2:15">
      <c r="B400">
        <f t="shared" ca="1" si="41"/>
        <v>-1.0801546994304287</v>
      </c>
      <c r="C400">
        <f t="shared" ca="1" si="41"/>
        <v>-0.67867664415576145</v>
      </c>
      <c r="D400">
        <f t="shared" ca="1" si="40"/>
        <v>-1.2407803576375014</v>
      </c>
      <c r="E400" s="26">
        <f t="shared" ca="1" si="42"/>
        <v>2.5599226502847858</v>
      </c>
      <c r="F400" s="26">
        <f t="shared" ca="1" si="43"/>
        <v>1.2014751427779997</v>
      </c>
      <c r="G400" s="27"/>
      <c r="I400" s="26">
        <f t="shared" ca="1" si="44"/>
        <v>39.79811953822275</v>
      </c>
      <c r="J400" s="28">
        <f t="shared" ca="1" si="44"/>
        <v>37496.219709243087</v>
      </c>
      <c r="K400" s="29">
        <f t="shared" ca="1" si="44"/>
        <v>1.546932535902471</v>
      </c>
      <c r="L400" s="30">
        <f t="shared" ca="1" si="45"/>
        <v>3.039211570122391</v>
      </c>
      <c r="M400" s="31">
        <f t="shared" ca="1" si="46"/>
        <v>29425.798957246472</v>
      </c>
      <c r="N400" s="26">
        <f t="shared" ca="1" si="46"/>
        <v>1.5175614311303522</v>
      </c>
      <c r="O400" s="32">
        <f t="shared" ca="1" si="47"/>
        <v>2.6886528955385574</v>
      </c>
    </row>
    <row r="401" spans="2:15">
      <c r="B401">
        <f t="shared" ca="1" si="41"/>
        <v>2.3341097764133463</v>
      </c>
      <c r="C401">
        <f t="shared" ca="1" si="41"/>
        <v>-0.84642268929080067</v>
      </c>
      <c r="D401">
        <f t="shared" ca="1" si="40"/>
        <v>1.0294101379028406</v>
      </c>
      <c r="E401" s="26">
        <f t="shared" ca="1" si="42"/>
        <v>4.2670548882066734</v>
      </c>
      <c r="F401" s="26">
        <f t="shared" ca="1" si="43"/>
        <v>1.5647056220644544</v>
      </c>
      <c r="G401" s="27"/>
      <c r="I401" s="26">
        <f t="shared" ca="1" si="44"/>
        <v>55.248485124647914</v>
      </c>
      <c r="J401" s="28">
        <f t="shared" ca="1" si="44"/>
        <v>34736.612075765639</v>
      </c>
      <c r="K401" s="29">
        <f t="shared" ca="1" si="44"/>
        <v>1.3850691319557604</v>
      </c>
      <c r="L401" s="30">
        <f t="shared" ca="1" si="45"/>
        <v>3.3042143275043636</v>
      </c>
      <c r="M401" s="31">
        <f t="shared" ca="1" si="46"/>
        <v>28837.60101209379</v>
      </c>
      <c r="N401" s="26">
        <f t="shared" ca="1" si="46"/>
        <v>1.6296104649406913</v>
      </c>
      <c r="O401" s="32">
        <f t="shared" ca="1" si="47"/>
        <v>3.2228442354878863</v>
      </c>
    </row>
    <row r="402" spans="2:15">
      <c r="B402">
        <f t="shared" ca="1" si="41"/>
        <v>-1.7136819413278364</v>
      </c>
      <c r="C402">
        <f t="shared" ca="1" si="41"/>
        <v>-3.2882405354219102E-2</v>
      </c>
      <c r="D402">
        <f t="shared" ca="1" si="40"/>
        <v>-1.2230600933690343</v>
      </c>
      <c r="E402" s="26">
        <f t="shared" ca="1" si="42"/>
        <v>2.2431590293360819</v>
      </c>
      <c r="F402" s="26">
        <f t="shared" ca="1" si="43"/>
        <v>1.2043103850609544</v>
      </c>
      <c r="G402" s="27"/>
      <c r="I402" s="26">
        <f t="shared" ca="1" si="44"/>
        <v>53.397556208581037</v>
      </c>
      <c r="J402" s="28">
        <f t="shared" ca="1" si="44"/>
        <v>40231.690685305766</v>
      </c>
      <c r="K402" s="29">
        <f t="shared" ca="1" si="44"/>
        <v>1.7611340105346494</v>
      </c>
      <c r="L402" s="30">
        <f t="shared" ca="1" si="45"/>
        <v>3.9094079752695099</v>
      </c>
      <c r="M402" s="31">
        <f t="shared" ca="1" si="46"/>
        <v>29078.587758182621</v>
      </c>
      <c r="N402" s="26">
        <f t="shared" ca="1" si="46"/>
        <v>1.4428979375909339</v>
      </c>
      <c r="O402" s="32">
        <f t="shared" ca="1" si="47"/>
        <v>2.9956234618746471</v>
      </c>
    </row>
    <row r="403" spans="2:15">
      <c r="B403">
        <f t="shared" ca="1" si="41"/>
        <v>-0.51329781331237501</v>
      </c>
      <c r="C403">
        <f t="shared" ca="1" si="41"/>
        <v>-1.6569988173384942</v>
      </c>
      <c r="D403">
        <f t="shared" ca="1" si="40"/>
        <v>-1.5426423153389628</v>
      </c>
      <c r="E403" s="26">
        <f t="shared" ca="1" si="42"/>
        <v>2.8433510933438124</v>
      </c>
      <c r="F403" s="26">
        <f t="shared" ca="1" si="43"/>
        <v>1.1531772295457658</v>
      </c>
      <c r="G403" s="27"/>
      <c r="I403" s="26">
        <f t="shared" ca="1" si="44"/>
        <v>30.996892287786139</v>
      </c>
      <c r="J403" s="28">
        <f t="shared" ca="1" si="44"/>
        <v>30720.825104633648</v>
      </c>
      <c r="K403" s="29">
        <f t="shared" ca="1" si="44"/>
        <v>1.8747138607646645</v>
      </c>
      <c r="L403" s="30">
        <f t="shared" ca="1" si="45"/>
        <v>2.8269639675249101</v>
      </c>
      <c r="M403" s="31">
        <f t="shared" ca="1" si="46"/>
        <v>30980.278129010032</v>
      </c>
      <c r="N403" s="26">
        <f t="shared" ca="1" si="46"/>
        <v>1.4652586843320556</v>
      </c>
      <c r="O403" s="32">
        <f t="shared" ca="1" si="47"/>
        <v>2.4255510285426363</v>
      </c>
    </row>
    <row r="404" spans="2:15">
      <c r="B404">
        <f t="shared" ca="1" si="41"/>
        <v>0.31061550098060026</v>
      </c>
      <c r="C404">
        <f t="shared" ca="1" si="41"/>
        <v>-1.2449800827842341</v>
      </c>
      <c r="D404">
        <f t="shared" ca="1" si="40"/>
        <v>-0.67166276493007582</v>
      </c>
      <c r="E404" s="26">
        <f t="shared" ca="1" si="42"/>
        <v>3.2553077504903003</v>
      </c>
      <c r="F404" s="26">
        <f t="shared" ca="1" si="43"/>
        <v>1.2925339576111878</v>
      </c>
      <c r="G404" s="27"/>
      <c r="I404" s="26">
        <f t="shared" ca="1" si="44"/>
        <v>62.213784734569217</v>
      </c>
      <c r="J404" s="28">
        <f t="shared" ca="1" si="44"/>
        <v>32162.039800281156</v>
      </c>
      <c r="K404" s="29">
        <f t="shared" ca="1" si="44"/>
        <v>1.5595990705191904</v>
      </c>
      <c r="L404" s="30">
        <f t="shared" ca="1" si="45"/>
        <v>3.5605212912785298</v>
      </c>
      <c r="M404" s="31">
        <f t="shared" ca="1" si="46"/>
        <v>26339.026651642795</v>
      </c>
      <c r="N404" s="26">
        <f t="shared" ca="1" si="46"/>
        <v>1.394069684818416</v>
      </c>
      <c r="O404" s="32">
        <f t="shared" ca="1" si="47"/>
        <v>3.0327202190418023</v>
      </c>
    </row>
    <row r="405" spans="2:15">
      <c r="B405">
        <f t="shared" ca="1" si="41"/>
        <v>1.4456694937352665</v>
      </c>
      <c r="C405">
        <f t="shared" ca="1" si="41"/>
        <v>1.9808048453877489</v>
      </c>
      <c r="D405">
        <f t="shared" ca="1" si="40"/>
        <v>2.4265462490394363</v>
      </c>
      <c r="E405" s="26">
        <f t="shared" ca="1" si="42"/>
        <v>3.8228347468676334</v>
      </c>
      <c r="F405" s="26">
        <f t="shared" ca="1" si="43"/>
        <v>1.7882473998463098</v>
      </c>
      <c r="G405" s="27"/>
      <c r="I405" s="26">
        <f t="shared" ca="1" si="44"/>
        <v>47.694922567558969</v>
      </c>
      <c r="J405" s="28">
        <f t="shared" ca="1" si="44"/>
        <v>30002.012703460387</v>
      </c>
      <c r="K405" s="29">
        <f t="shared" ca="1" si="44"/>
        <v>2.1440722072839815</v>
      </c>
      <c r="L405" s="30">
        <f t="shared" ca="1" si="45"/>
        <v>3.5750158800464451</v>
      </c>
      <c r="M405" s="31">
        <f t="shared" ca="1" si="46"/>
        <v>31478.18522661534</v>
      </c>
      <c r="N405" s="26">
        <f t="shared" ca="1" si="46"/>
        <v>1.3123656174147624</v>
      </c>
      <c r="O405" s="32">
        <f t="shared" ca="1" si="47"/>
        <v>2.8137152243654597</v>
      </c>
    </row>
    <row r="406" spans="2:15">
      <c r="B406">
        <f t="shared" ca="1" si="41"/>
        <v>0.78125392353524004</v>
      </c>
      <c r="C406">
        <f t="shared" ca="1" si="41"/>
        <v>-0.15035782046520021</v>
      </c>
      <c r="D406">
        <f t="shared" ca="1" si="40"/>
        <v>0.43950078512227575</v>
      </c>
      <c r="E406" s="26">
        <f t="shared" ca="1" si="42"/>
        <v>3.49062696176762</v>
      </c>
      <c r="F406" s="26">
        <f t="shared" ca="1" si="43"/>
        <v>1.4703201256195639</v>
      </c>
      <c r="G406" s="27"/>
      <c r="I406" s="26">
        <f t="shared" ca="1" si="44"/>
        <v>32.937966592303148</v>
      </c>
      <c r="J406" s="28">
        <f t="shared" ca="1" si="44"/>
        <v>34523.753029591644</v>
      </c>
      <c r="K406" s="29">
        <f t="shared" ca="1" si="44"/>
        <v>1.1105587561923382</v>
      </c>
      <c r="L406" s="30">
        <f t="shared" ca="1" si="45"/>
        <v>2.2477009801219525</v>
      </c>
      <c r="M406" s="31">
        <f t="shared" ca="1" si="46"/>
        <v>29477.422127454956</v>
      </c>
      <c r="N406" s="26">
        <f t="shared" ca="1" si="46"/>
        <v>1.3693589780919384</v>
      </c>
      <c r="O406" s="32">
        <f t="shared" ca="1" si="47"/>
        <v>2.3402853233532674</v>
      </c>
    </row>
    <row r="407" spans="2:15">
      <c r="B407">
        <f t="shared" ca="1" si="41"/>
        <v>-0.96854293070035102</v>
      </c>
      <c r="C407">
        <f t="shared" ca="1" si="41"/>
        <v>-0.26602319783709216</v>
      </c>
      <c r="D407">
        <f t="shared" ca="1" si="40"/>
        <v>-0.86795861425881449</v>
      </c>
      <c r="E407" s="26">
        <f t="shared" ca="1" si="42"/>
        <v>2.6157285346498247</v>
      </c>
      <c r="F407" s="26">
        <f t="shared" ca="1" si="43"/>
        <v>1.2611266217185895</v>
      </c>
      <c r="G407" s="27"/>
      <c r="I407" s="26">
        <f t="shared" ca="1" si="44"/>
        <v>33.744154718889973</v>
      </c>
      <c r="J407" s="28">
        <f t="shared" ca="1" si="44"/>
        <v>33380.098237927436</v>
      </c>
      <c r="K407" s="29">
        <f t="shared" ca="1" si="44"/>
        <v>2.1580685269840942</v>
      </c>
      <c r="L407" s="30">
        <f t="shared" ca="1" si="45"/>
        <v>3.2844517264564641</v>
      </c>
      <c r="M407" s="31">
        <f t="shared" ca="1" si="46"/>
        <v>28780.774626875525</v>
      </c>
      <c r="N407" s="26">
        <f t="shared" ca="1" si="46"/>
        <v>1.6181492895971088</v>
      </c>
      <c r="O407" s="32">
        <f t="shared" ca="1" si="47"/>
        <v>2.5893322015358993</v>
      </c>
    </row>
    <row r="408" spans="2:15">
      <c r="B408">
        <f t="shared" ca="1" si="41"/>
        <v>-1.8946807827568817</v>
      </c>
      <c r="C408">
        <f t="shared" ca="1" si="41"/>
        <v>-0.89922491630669088</v>
      </c>
      <c r="D408">
        <f t="shared" ca="1" si="40"/>
        <v>-1.9684515860264837</v>
      </c>
      <c r="E408" s="26">
        <f t="shared" ca="1" si="42"/>
        <v>2.1526596086215593</v>
      </c>
      <c r="F408" s="26">
        <f t="shared" ca="1" si="43"/>
        <v>1.0850477462357624</v>
      </c>
      <c r="G408" s="27"/>
      <c r="I408" s="26">
        <f t="shared" ca="1" si="44"/>
        <v>42.279381894944621</v>
      </c>
      <c r="J408" s="28">
        <f t="shared" ca="1" si="44"/>
        <v>33967.82776683577</v>
      </c>
      <c r="K408" s="29">
        <f t="shared" ca="1" si="44"/>
        <v>1.3343126634233964</v>
      </c>
      <c r="L408" s="30">
        <f t="shared" ca="1" si="45"/>
        <v>2.7704514257191502</v>
      </c>
      <c r="M408" s="31">
        <f t="shared" ca="1" si="46"/>
        <v>28069.773434279003</v>
      </c>
      <c r="N408" s="26">
        <f t="shared" ca="1" si="46"/>
        <v>1.1712239909951485</v>
      </c>
      <c r="O408" s="32">
        <f t="shared" ca="1" si="47"/>
        <v>2.3579966617276016</v>
      </c>
    </row>
    <row r="409" spans="2:15">
      <c r="B409">
        <f t="shared" ca="1" si="41"/>
        <v>-1.7713423178344345</v>
      </c>
      <c r="C409">
        <f t="shared" ca="1" si="41"/>
        <v>-0.39442822170846698</v>
      </c>
      <c r="D409">
        <f t="shared" ca="1" si="40"/>
        <v>-1.5216177140369489</v>
      </c>
      <c r="E409" s="26">
        <f t="shared" ca="1" si="42"/>
        <v>2.2143288410827831</v>
      </c>
      <c r="F409" s="26">
        <f t="shared" ca="1" si="43"/>
        <v>1.1565411657540881</v>
      </c>
      <c r="G409" s="27"/>
      <c r="I409" s="26">
        <f t="shared" ca="1" si="44"/>
        <v>30.093852789585963</v>
      </c>
      <c r="J409" s="28">
        <f t="shared" ca="1" si="44"/>
        <v>41536.366962821136</v>
      </c>
      <c r="K409" s="29">
        <f t="shared" ca="1" si="44"/>
        <v>1.8272889714476521</v>
      </c>
      <c r="L409" s="30">
        <f t="shared" ca="1" si="45"/>
        <v>3.0772782842410131</v>
      </c>
      <c r="M409" s="31">
        <f t="shared" ca="1" si="46"/>
        <v>29037.52414978317</v>
      </c>
      <c r="N409" s="26">
        <f t="shared" ca="1" si="46"/>
        <v>1.6161155737571404</v>
      </c>
      <c r="O409" s="32">
        <f t="shared" ca="1" si="47"/>
        <v>2.4899665508947626</v>
      </c>
    </row>
    <row r="410" spans="2:15">
      <c r="B410">
        <f t="shared" ca="1" si="41"/>
        <v>-1.5488163121554455</v>
      </c>
      <c r="C410">
        <f t="shared" ca="1" si="41"/>
        <v>-0.68748707547789978</v>
      </c>
      <c r="D410">
        <f t="shared" ref="D410:D473" ca="1" si="48">B410*C$6+(1-C$6^2)^0.5*C410</f>
        <v>-1.5751353930161776</v>
      </c>
      <c r="E410" s="26">
        <f t="shared" ca="1" si="42"/>
        <v>2.3255918439222771</v>
      </c>
      <c r="F410" s="26">
        <f t="shared" ca="1" si="43"/>
        <v>1.1479783371174115</v>
      </c>
      <c r="G410" s="27"/>
      <c r="I410" s="26">
        <f t="shared" ca="1" si="44"/>
        <v>51.008635654621948</v>
      </c>
      <c r="J410" s="28">
        <f t="shared" ca="1" si="44"/>
        <v>24830.987419369154</v>
      </c>
      <c r="K410" s="29">
        <f t="shared" ca="1" si="44"/>
        <v>1.3301796822952257</v>
      </c>
      <c r="L410" s="30">
        <f t="shared" ca="1" si="45"/>
        <v>2.596774472514328</v>
      </c>
      <c r="M410" s="31">
        <f t="shared" ca="1" si="46"/>
        <v>29162.510793257261</v>
      </c>
      <c r="N410" s="26">
        <f t="shared" ca="1" si="46"/>
        <v>0.95365460122931989</v>
      </c>
      <c r="O410" s="32">
        <f t="shared" ca="1" si="47"/>
        <v>2.4411944890565596</v>
      </c>
    </row>
    <row r="411" spans="2:15">
      <c r="B411">
        <f t="shared" ref="B411:C474" ca="1" si="49">NORMINV(RAND(),0,1)</f>
        <v>0.86928149389940468</v>
      </c>
      <c r="C411">
        <f t="shared" ca="1" si="49"/>
        <v>-0.79428309660907748</v>
      </c>
      <c r="D411">
        <f t="shared" ca="1" si="48"/>
        <v>4.1265457086071877E-2</v>
      </c>
      <c r="E411" s="26">
        <f t="shared" ref="E411:E474" ca="1" si="50">E$24+E$25*B411</f>
        <v>3.5346407469497025</v>
      </c>
      <c r="F411" s="26">
        <f t="shared" ref="F411:F474" ca="1" si="51">F$24+F$25*D411</f>
        <v>1.4066024731337714</v>
      </c>
      <c r="G411" s="27"/>
      <c r="I411" s="26">
        <f t="shared" ref="I411:K474" ca="1" si="52">NORMINV(RAND(),I$24,I$25)</f>
        <v>58.812672257303348</v>
      </c>
      <c r="J411" s="28">
        <f t="shared" ca="1" si="52"/>
        <v>33639.566191551065</v>
      </c>
      <c r="K411" s="29">
        <f t="shared" ca="1" si="52"/>
        <v>1.5801681237634175</v>
      </c>
      <c r="L411" s="30">
        <f t="shared" ref="L411:L474" ca="1" si="53">I411*J411/1000000+K411</f>
        <v>3.5586009050649725</v>
      </c>
      <c r="M411" s="31">
        <f t="shared" ref="M411:N474" ca="1" si="54">NORMINV(RAND(),M$24,M$25)</f>
        <v>25013.453775241658</v>
      </c>
      <c r="N411" s="26">
        <f t="shared" ca="1" si="54"/>
        <v>1.4922631788178027</v>
      </c>
      <c r="O411" s="32">
        <f t="shared" ref="O411:O474" ca="1" si="55">I411*M411/1000000+N411</f>
        <v>2.9633712377242976</v>
      </c>
    </row>
    <row r="412" spans="2:15">
      <c r="B412">
        <f t="shared" ca="1" si="49"/>
        <v>-0.2331287924746904</v>
      </c>
      <c r="C412">
        <f t="shared" ca="1" si="49"/>
        <v>-8.037038222159297E-2</v>
      </c>
      <c r="D412">
        <f t="shared" ca="1" si="48"/>
        <v>-0.22058608797329715</v>
      </c>
      <c r="E412" s="26">
        <f t="shared" ca="1" si="50"/>
        <v>2.983435603762655</v>
      </c>
      <c r="F412" s="26">
        <f t="shared" ca="1" si="51"/>
        <v>1.3647062259242724</v>
      </c>
      <c r="G412" s="27"/>
      <c r="I412" s="26">
        <f t="shared" ca="1" si="52"/>
        <v>59.831574648210449</v>
      </c>
      <c r="J412" s="28">
        <f t="shared" ca="1" si="52"/>
        <v>34799.858393607501</v>
      </c>
      <c r="K412" s="29">
        <f t="shared" ca="1" si="52"/>
        <v>1.328055060077896</v>
      </c>
      <c r="L412" s="30">
        <f t="shared" ca="1" si="53"/>
        <v>3.4101853853021762</v>
      </c>
      <c r="M412" s="31">
        <f t="shared" ca="1" si="54"/>
        <v>27709.003441884728</v>
      </c>
      <c r="N412" s="26">
        <f t="shared" ca="1" si="54"/>
        <v>1.4757191573299302</v>
      </c>
      <c r="O412" s="32">
        <f t="shared" ca="1" si="55"/>
        <v>3.1335924651905769</v>
      </c>
    </row>
    <row r="413" spans="2:15">
      <c r="B413">
        <f t="shared" ca="1" si="49"/>
        <v>0.67113301996812413</v>
      </c>
      <c r="C413">
        <f t="shared" ca="1" si="49"/>
        <v>-0.3259969899090403</v>
      </c>
      <c r="D413">
        <f t="shared" ca="1" si="48"/>
        <v>0.23698469684210516</v>
      </c>
      <c r="E413" s="26">
        <f t="shared" ca="1" si="50"/>
        <v>3.4355665099840622</v>
      </c>
      <c r="F413" s="26">
        <f t="shared" ca="1" si="51"/>
        <v>1.4379175514947367</v>
      </c>
      <c r="G413" s="27"/>
      <c r="I413" s="26">
        <f t="shared" ca="1" si="52"/>
        <v>55.859984540968199</v>
      </c>
      <c r="J413" s="28">
        <f t="shared" ca="1" si="52"/>
        <v>37970.072052904703</v>
      </c>
      <c r="K413" s="29">
        <f t="shared" ca="1" si="52"/>
        <v>1.6098013623469598</v>
      </c>
      <c r="L413" s="30">
        <f t="shared" ca="1" si="53"/>
        <v>3.7308090002416652</v>
      </c>
      <c r="M413" s="31">
        <f t="shared" ca="1" si="54"/>
        <v>31716.457279993712</v>
      </c>
      <c r="N413" s="26">
        <f t="shared" ca="1" si="54"/>
        <v>1.417908851557075</v>
      </c>
      <c r="O413" s="32">
        <f t="shared" ca="1" si="55"/>
        <v>3.1895896649118018</v>
      </c>
    </row>
    <row r="414" spans="2:15">
      <c r="B414">
        <f t="shared" ca="1" si="49"/>
        <v>0.23935956743624184</v>
      </c>
      <c r="C414">
        <f t="shared" ca="1" si="49"/>
        <v>0.94535898719971945</v>
      </c>
      <c r="D414">
        <f t="shared" ca="1" si="48"/>
        <v>0.84267305184202446</v>
      </c>
      <c r="E414" s="26">
        <f t="shared" ca="1" si="50"/>
        <v>3.2196797837181208</v>
      </c>
      <c r="F414" s="26">
        <f t="shared" ca="1" si="51"/>
        <v>1.5348276882947238</v>
      </c>
      <c r="G414" s="27"/>
      <c r="I414" s="26">
        <f t="shared" ca="1" si="52"/>
        <v>54.997059929683985</v>
      </c>
      <c r="J414" s="28">
        <f t="shared" ca="1" si="52"/>
        <v>29083.471785760605</v>
      </c>
      <c r="K414" s="29">
        <f t="shared" ca="1" si="52"/>
        <v>1.40000384378104</v>
      </c>
      <c r="L414" s="30">
        <f t="shared" ca="1" si="53"/>
        <v>2.9995092845457894</v>
      </c>
      <c r="M414" s="31">
        <f t="shared" ca="1" si="54"/>
        <v>32056.344347570524</v>
      </c>
      <c r="N414" s="26">
        <f t="shared" ca="1" si="54"/>
        <v>1.3544695124896149</v>
      </c>
      <c r="O414" s="32">
        <f t="shared" ca="1" si="55"/>
        <v>3.1174742036995378</v>
      </c>
    </row>
    <row r="415" spans="2:15">
      <c r="B415">
        <f t="shared" ca="1" si="49"/>
        <v>1.4251561931532133</v>
      </c>
      <c r="C415">
        <f t="shared" ca="1" si="49"/>
        <v>-1.3683257798230799</v>
      </c>
      <c r="D415">
        <f t="shared" ca="1" si="48"/>
        <v>2.0429272853588532E-2</v>
      </c>
      <c r="E415" s="26">
        <f t="shared" ca="1" si="50"/>
        <v>3.8125780965766065</v>
      </c>
      <c r="F415" s="26">
        <f t="shared" ca="1" si="51"/>
        <v>1.403268683656574</v>
      </c>
      <c r="G415" s="27"/>
      <c r="I415" s="26">
        <f t="shared" ca="1" si="52"/>
        <v>63.03732751765989</v>
      </c>
      <c r="J415" s="28">
        <f t="shared" ca="1" si="52"/>
        <v>34083.553138620373</v>
      </c>
      <c r="K415" s="29">
        <f t="shared" ca="1" si="52"/>
        <v>1.8630860005897762</v>
      </c>
      <c r="L415" s="30">
        <f t="shared" ca="1" si="53"/>
        <v>4.0116221027545533</v>
      </c>
      <c r="M415" s="31">
        <f t="shared" ca="1" si="54"/>
        <v>29477.623255608793</v>
      </c>
      <c r="N415" s="26">
        <f t="shared" ca="1" si="54"/>
        <v>1.3373654139644897</v>
      </c>
      <c r="O415" s="32">
        <f t="shared" ca="1" si="55"/>
        <v>3.1955560055704888</v>
      </c>
    </row>
    <row r="416" spans="2:15">
      <c r="B416">
        <f t="shared" ca="1" si="49"/>
        <v>0.27282010736875761</v>
      </c>
      <c r="C416">
        <f t="shared" ca="1" si="49"/>
        <v>-0.18981302398482022</v>
      </c>
      <c r="D416">
        <f t="shared" ca="1" si="48"/>
        <v>5.5420462598842202E-2</v>
      </c>
      <c r="E416" s="26">
        <f t="shared" ca="1" si="50"/>
        <v>3.236410053684379</v>
      </c>
      <c r="F416" s="26">
        <f t="shared" ca="1" si="51"/>
        <v>1.4088672740158146</v>
      </c>
      <c r="G416" s="27"/>
      <c r="I416" s="26">
        <f t="shared" ca="1" si="52"/>
        <v>31.292497997838389</v>
      </c>
      <c r="J416" s="28">
        <f t="shared" ca="1" si="52"/>
        <v>31247.853247212563</v>
      </c>
      <c r="K416" s="29">
        <f t="shared" ca="1" si="52"/>
        <v>2.0274187266134529</v>
      </c>
      <c r="L416" s="30">
        <f t="shared" ca="1" si="53"/>
        <v>3.0052421117885997</v>
      </c>
      <c r="M416" s="31">
        <f t="shared" ca="1" si="54"/>
        <v>28604.426650579877</v>
      </c>
      <c r="N416" s="26">
        <f t="shared" ca="1" si="54"/>
        <v>1.5032932620762824</v>
      </c>
      <c r="O416" s="32">
        <f t="shared" ca="1" si="55"/>
        <v>2.3983972257688682</v>
      </c>
    </row>
    <row r="417" spans="2:15">
      <c r="B417">
        <f t="shared" ca="1" si="49"/>
        <v>-1.3054856062057265</v>
      </c>
      <c r="C417">
        <f t="shared" ca="1" si="49"/>
        <v>1.0955899540338967</v>
      </c>
      <c r="D417">
        <f t="shared" ca="1" si="48"/>
        <v>-0.1314321999676461</v>
      </c>
      <c r="E417" s="26">
        <f t="shared" ca="1" si="50"/>
        <v>2.4472571968971368</v>
      </c>
      <c r="F417" s="26">
        <f t="shared" ca="1" si="51"/>
        <v>1.3789708480051766</v>
      </c>
      <c r="G417" s="27"/>
      <c r="I417" s="26">
        <f t="shared" ca="1" si="52"/>
        <v>63.190947838678525</v>
      </c>
      <c r="J417" s="28">
        <f t="shared" ca="1" si="52"/>
        <v>33362.743421165818</v>
      </c>
      <c r="K417" s="29">
        <f t="shared" ca="1" si="52"/>
        <v>1.7728758300194731</v>
      </c>
      <c r="L417" s="30">
        <f t="shared" ca="1" si="53"/>
        <v>3.8810992093015773</v>
      </c>
      <c r="M417" s="31">
        <f t="shared" ca="1" si="54"/>
        <v>23821.56777367185</v>
      </c>
      <c r="N417" s="26">
        <f t="shared" ca="1" si="54"/>
        <v>1.2346585112021728</v>
      </c>
      <c r="O417" s="32">
        <f t="shared" ca="1" si="55"/>
        <v>2.739965957823816</v>
      </c>
    </row>
    <row r="418" spans="2:15">
      <c r="B418">
        <f t="shared" ca="1" si="49"/>
        <v>0.8502903988905991</v>
      </c>
      <c r="C418">
        <f t="shared" ca="1" si="49"/>
        <v>0.76458383607446079</v>
      </c>
      <c r="D418">
        <f t="shared" ca="1" si="48"/>
        <v>1.1412253535180694</v>
      </c>
      <c r="E418" s="26">
        <f t="shared" ca="1" si="50"/>
        <v>3.5251451994452996</v>
      </c>
      <c r="F418" s="26">
        <f t="shared" ca="1" si="51"/>
        <v>1.5825960565628909</v>
      </c>
      <c r="G418" s="27"/>
      <c r="I418" s="26">
        <f t="shared" ca="1" si="52"/>
        <v>20.155523462175186</v>
      </c>
      <c r="J418" s="28">
        <f t="shared" ca="1" si="52"/>
        <v>35424.847282018527</v>
      </c>
      <c r="K418" s="29">
        <f t="shared" ca="1" si="52"/>
        <v>1.3256653351964751</v>
      </c>
      <c r="L418" s="30">
        <f t="shared" ca="1" si="53"/>
        <v>2.0396716757331723</v>
      </c>
      <c r="M418" s="31">
        <f t="shared" ca="1" si="54"/>
        <v>27590.327521419746</v>
      </c>
      <c r="N418" s="26">
        <f t="shared" ca="1" si="54"/>
        <v>1.1302840703611949</v>
      </c>
      <c r="O418" s="32">
        <f t="shared" ca="1" si="55"/>
        <v>1.6863815640482684</v>
      </c>
    </row>
    <row r="419" spans="2:15">
      <c r="B419">
        <f t="shared" ca="1" si="49"/>
        <v>6.9617969536155219E-2</v>
      </c>
      <c r="C419">
        <f t="shared" ca="1" si="49"/>
        <v>-1.6880661749910255</v>
      </c>
      <c r="D419">
        <f t="shared" ca="1" si="48"/>
        <v>-1.1567877984589412</v>
      </c>
      <c r="E419" s="26">
        <f t="shared" ca="1" si="50"/>
        <v>3.1348089847680778</v>
      </c>
      <c r="F419" s="26">
        <f t="shared" ca="1" si="51"/>
        <v>1.2149139522465693</v>
      </c>
      <c r="G419" s="27"/>
      <c r="I419" s="26">
        <f t="shared" ca="1" si="52"/>
        <v>64.877316799360798</v>
      </c>
      <c r="J419" s="28">
        <f t="shared" ca="1" si="52"/>
        <v>33926.630437221385</v>
      </c>
      <c r="K419" s="29">
        <f t="shared" ca="1" si="52"/>
        <v>1.6583313545707952</v>
      </c>
      <c r="L419" s="30">
        <f t="shared" ca="1" si="53"/>
        <v>3.8594001053812441</v>
      </c>
      <c r="M419" s="31">
        <f t="shared" ca="1" si="54"/>
        <v>28727.824414310926</v>
      </c>
      <c r="N419" s="26">
        <f t="shared" ca="1" si="54"/>
        <v>1.374603422441683</v>
      </c>
      <c r="O419" s="32">
        <f t="shared" ca="1" si="55"/>
        <v>3.2383875879253443</v>
      </c>
    </row>
    <row r="420" spans="2:15">
      <c r="B420">
        <f t="shared" ca="1" si="49"/>
        <v>1.3638814078679169</v>
      </c>
      <c r="C420">
        <f t="shared" ca="1" si="49"/>
        <v>0.48518831960420683</v>
      </c>
      <c r="D420">
        <f t="shared" ca="1" si="48"/>
        <v>1.3012107513893834</v>
      </c>
      <c r="E420" s="26">
        <f t="shared" ca="1" si="50"/>
        <v>3.7819407039339588</v>
      </c>
      <c r="F420" s="26">
        <f t="shared" ca="1" si="51"/>
        <v>1.6081937202223013</v>
      </c>
      <c r="G420" s="27"/>
      <c r="I420" s="26">
        <f t="shared" ca="1" si="52"/>
        <v>49.937974150709167</v>
      </c>
      <c r="J420" s="28">
        <f t="shared" ca="1" si="52"/>
        <v>34226.251060039926</v>
      </c>
      <c r="K420" s="29">
        <f t="shared" ca="1" si="52"/>
        <v>1.5375309225152392</v>
      </c>
      <c r="L420" s="30">
        <f t="shared" ca="1" si="53"/>
        <v>3.2467205632271954</v>
      </c>
      <c r="M420" s="31">
        <f t="shared" ca="1" si="54"/>
        <v>25638.179590240874</v>
      </c>
      <c r="N420" s="26">
        <f t="shared" ca="1" si="54"/>
        <v>1.0876860844639609</v>
      </c>
      <c r="O420" s="32">
        <f t="shared" ca="1" si="55"/>
        <v>2.3680048341126492</v>
      </c>
    </row>
    <row r="421" spans="2:15">
      <c r="B421">
        <f t="shared" ca="1" si="49"/>
        <v>0.22996245411460262</v>
      </c>
      <c r="C421">
        <f t="shared" ca="1" si="49"/>
        <v>-1.6437959869977654</v>
      </c>
      <c r="D421">
        <f t="shared" ca="1" si="48"/>
        <v>-1.0129314213468277</v>
      </c>
      <c r="E421" s="26">
        <f t="shared" ca="1" si="50"/>
        <v>3.2149812270573013</v>
      </c>
      <c r="F421" s="26">
        <f t="shared" ca="1" si="51"/>
        <v>1.2379309725845076</v>
      </c>
      <c r="G421" s="27"/>
      <c r="I421" s="26">
        <f t="shared" ca="1" si="52"/>
        <v>50.685430834933413</v>
      </c>
      <c r="J421" s="28">
        <f t="shared" ca="1" si="52"/>
        <v>37039.323377145687</v>
      </c>
      <c r="K421" s="29">
        <f t="shared" ca="1" si="52"/>
        <v>1.646834287534793</v>
      </c>
      <c r="L421" s="30">
        <f t="shared" ca="1" si="53"/>
        <v>3.524188350739843</v>
      </c>
      <c r="M421" s="31">
        <f t="shared" ca="1" si="54"/>
        <v>23445.069464045177</v>
      </c>
      <c r="N421" s="26">
        <f t="shared" ca="1" si="54"/>
        <v>1.5288655873596546</v>
      </c>
      <c r="O421" s="32">
        <f t="shared" ca="1" si="55"/>
        <v>2.717189034099726</v>
      </c>
    </row>
    <row r="422" spans="2:15">
      <c r="B422">
        <f t="shared" ca="1" si="49"/>
        <v>0.24225820616760418</v>
      </c>
      <c r="C422">
        <f t="shared" ca="1" si="49"/>
        <v>-1.2944437038310519</v>
      </c>
      <c r="D422">
        <f t="shared" ca="1" si="48"/>
        <v>-0.7548369622514145</v>
      </c>
      <c r="E422" s="26">
        <f t="shared" ca="1" si="50"/>
        <v>3.2211291030838023</v>
      </c>
      <c r="F422" s="26">
        <f t="shared" ca="1" si="51"/>
        <v>1.2792260860397735</v>
      </c>
      <c r="G422" s="27"/>
      <c r="I422" s="26">
        <f t="shared" ca="1" si="52"/>
        <v>57.229313902565302</v>
      </c>
      <c r="J422" s="28">
        <f t="shared" ca="1" si="52"/>
        <v>35277.646312663586</v>
      </c>
      <c r="K422" s="29">
        <f t="shared" ca="1" si="52"/>
        <v>1.4028821309677142</v>
      </c>
      <c r="L422" s="30">
        <f t="shared" ca="1" si="53"/>
        <v>3.4217976255388143</v>
      </c>
      <c r="M422" s="31">
        <f t="shared" ca="1" si="54"/>
        <v>28983.283193191564</v>
      </c>
      <c r="N422" s="26">
        <f t="shared" ca="1" si="54"/>
        <v>1.312095166363324</v>
      </c>
      <c r="O422" s="32">
        <f t="shared" ca="1" si="55"/>
        <v>2.9707885781534293</v>
      </c>
    </row>
    <row r="423" spans="2:15">
      <c r="B423">
        <f t="shared" ca="1" si="49"/>
        <v>0.39932712303047052</v>
      </c>
      <c r="C423">
        <f t="shared" ca="1" si="49"/>
        <v>0.97688379452788154</v>
      </c>
      <c r="D423">
        <f t="shared" ca="1" si="48"/>
        <v>0.97716355628375184</v>
      </c>
      <c r="E423" s="26">
        <f t="shared" ca="1" si="50"/>
        <v>3.2996635615152354</v>
      </c>
      <c r="F423" s="26">
        <f t="shared" ca="1" si="51"/>
        <v>1.5563461690054001</v>
      </c>
      <c r="G423" s="27"/>
      <c r="I423" s="26">
        <f t="shared" ca="1" si="52"/>
        <v>70.069314099667295</v>
      </c>
      <c r="J423" s="28">
        <f t="shared" ca="1" si="52"/>
        <v>39373.299289495721</v>
      </c>
      <c r="K423" s="29">
        <f t="shared" ca="1" si="52"/>
        <v>1.9701413042715092</v>
      </c>
      <c r="L423" s="30">
        <f t="shared" ca="1" si="53"/>
        <v>4.729001379327392</v>
      </c>
      <c r="M423" s="31">
        <f t="shared" ca="1" si="54"/>
        <v>28786.956580988644</v>
      </c>
      <c r="N423" s="26">
        <f t="shared" ca="1" si="54"/>
        <v>1.2708998962593283</v>
      </c>
      <c r="O423" s="32">
        <f t="shared" ca="1" si="55"/>
        <v>3.2879821989061062</v>
      </c>
    </row>
    <row r="424" spans="2:15">
      <c r="B424">
        <f t="shared" ca="1" si="49"/>
        <v>-0.76217358972089067</v>
      </c>
      <c r="C424">
        <f t="shared" ca="1" si="49"/>
        <v>-7.2299837587646354E-2</v>
      </c>
      <c r="D424">
        <f t="shared" ca="1" si="48"/>
        <v>-0.58515392435736835</v>
      </c>
      <c r="E424" s="26">
        <f t="shared" ca="1" si="50"/>
        <v>2.7189132051395548</v>
      </c>
      <c r="F424" s="26">
        <f t="shared" ca="1" si="51"/>
        <v>1.3063753721028211</v>
      </c>
      <c r="G424" s="27"/>
      <c r="I424" s="26">
        <f t="shared" ca="1" si="52"/>
        <v>21.018276649817899</v>
      </c>
      <c r="J424" s="28">
        <f t="shared" ca="1" si="52"/>
        <v>33496.168003875486</v>
      </c>
      <c r="K424" s="29">
        <f t="shared" ca="1" si="52"/>
        <v>1.5732690288545403</v>
      </c>
      <c r="L424" s="30">
        <f t="shared" ca="1" si="53"/>
        <v>2.277300754668774</v>
      </c>
      <c r="M424" s="31">
        <f t="shared" ca="1" si="54"/>
        <v>29117.915834091691</v>
      </c>
      <c r="N424" s="26">
        <f t="shared" ca="1" si="54"/>
        <v>1.8413276160510232</v>
      </c>
      <c r="O424" s="32">
        <f t="shared" ca="1" si="55"/>
        <v>2.4533360265180755</v>
      </c>
    </row>
    <row r="425" spans="2:15">
      <c r="B425">
        <f t="shared" ca="1" si="49"/>
        <v>-5.4920038564637997E-3</v>
      </c>
      <c r="C425">
        <f t="shared" ca="1" si="49"/>
        <v>1.3891127245438977</v>
      </c>
      <c r="D425">
        <f t="shared" ca="1" si="48"/>
        <v>0.98818050745131569</v>
      </c>
      <c r="E425" s="26">
        <f t="shared" ca="1" si="50"/>
        <v>3.0972539980717682</v>
      </c>
      <c r="F425" s="26">
        <f t="shared" ca="1" si="51"/>
        <v>1.5581088811922104</v>
      </c>
      <c r="G425" s="27"/>
      <c r="I425" s="26">
        <f t="shared" ca="1" si="52"/>
        <v>37.473675655098781</v>
      </c>
      <c r="J425" s="28">
        <f t="shared" ca="1" si="52"/>
        <v>30859.90025883331</v>
      </c>
      <c r="K425" s="29">
        <f t="shared" ca="1" si="52"/>
        <v>1.6839379444510643</v>
      </c>
      <c r="L425" s="30">
        <f t="shared" ca="1" si="53"/>
        <v>2.8403718374992826</v>
      </c>
      <c r="M425" s="31">
        <f t="shared" ca="1" si="54"/>
        <v>28093.816976270991</v>
      </c>
      <c r="N425" s="26">
        <f t="shared" ca="1" si="54"/>
        <v>1.6780078338595994</v>
      </c>
      <c r="O425" s="32">
        <f t="shared" ca="1" si="55"/>
        <v>2.7307864191420865</v>
      </c>
    </row>
    <row r="426" spans="2:15">
      <c r="B426">
        <f t="shared" ca="1" si="49"/>
        <v>0.42214284568036692</v>
      </c>
      <c r="C426">
        <f t="shared" ca="1" si="49"/>
        <v>1.5440621868321938</v>
      </c>
      <c r="D426">
        <f t="shared" ca="1" si="48"/>
        <v>1.3981809516244039</v>
      </c>
      <c r="E426" s="26">
        <f t="shared" ca="1" si="50"/>
        <v>3.3110714228401834</v>
      </c>
      <c r="F426" s="26">
        <f t="shared" ca="1" si="51"/>
        <v>1.6237089522599046</v>
      </c>
      <c r="G426" s="27"/>
      <c r="I426" s="26">
        <f t="shared" ca="1" si="52"/>
        <v>70.487367069243035</v>
      </c>
      <c r="J426" s="28">
        <f t="shared" ca="1" si="52"/>
        <v>36409.280149640435</v>
      </c>
      <c r="K426" s="29">
        <f t="shared" ca="1" si="52"/>
        <v>1.44374708494952</v>
      </c>
      <c r="L426" s="30">
        <f t="shared" ca="1" si="53"/>
        <v>4.0101413795841294</v>
      </c>
      <c r="M426" s="31">
        <f t="shared" ca="1" si="54"/>
        <v>21879.021246016906</v>
      </c>
      <c r="N426" s="26">
        <f t="shared" ca="1" si="54"/>
        <v>1.903561455455647</v>
      </c>
      <c r="O426" s="32">
        <f t="shared" ca="1" si="55"/>
        <v>3.4457560571394077</v>
      </c>
    </row>
    <row r="427" spans="2:15">
      <c r="B427">
        <f t="shared" ca="1" si="49"/>
        <v>0.50720444769245487</v>
      </c>
      <c r="C427">
        <f t="shared" ca="1" si="49"/>
        <v>0.49539752479930127</v>
      </c>
      <c r="D427">
        <f t="shared" ca="1" si="48"/>
        <v>0.70882771008786749</v>
      </c>
      <c r="E427" s="26">
        <f t="shared" ca="1" si="50"/>
        <v>3.3536022238462273</v>
      </c>
      <c r="F427" s="26">
        <f t="shared" ca="1" si="51"/>
        <v>1.5134124336140586</v>
      </c>
      <c r="G427" s="27"/>
      <c r="I427" s="26">
        <f t="shared" ca="1" si="52"/>
        <v>37.160714961581775</v>
      </c>
      <c r="J427" s="28">
        <f t="shared" ca="1" si="52"/>
        <v>34579.935821071063</v>
      </c>
      <c r="K427" s="29">
        <f t="shared" ca="1" si="52"/>
        <v>1.7760303535908906</v>
      </c>
      <c r="L427" s="30">
        <f t="shared" ca="1" si="53"/>
        <v>3.0610454920275032</v>
      </c>
      <c r="M427" s="31">
        <f t="shared" ca="1" si="54"/>
        <v>28469.277010223253</v>
      </c>
      <c r="N427" s="26">
        <f t="shared" ca="1" si="54"/>
        <v>1.4436008313524418</v>
      </c>
      <c r="O427" s="32">
        <f t="shared" ca="1" si="55"/>
        <v>2.501539519491661</v>
      </c>
    </row>
    <row r="428" spans="2:15">
      <c r="B428">
        <f t="shared" ca="1" si="49"/>
        <v>-0.21136850755100231</v>
      </c>
      <c r="C428">
        <f t="shared" ca="1" si="49"/>
        <v>-0.95802083475735245</v>
      </c>
      <c r="D428">
        <f t="shared" ca="1" si="48"/>
        <v>-0.83212167773295254</v>
      </c>
      <c r="E428" s="26">
        <f t="shared" ca="1" si="50"/>
        <v>2.9943157462244989</v>
      </c>
      <c r="F428" s="26">
        <f t="shared" ca="1" si="51"/>
        <v>1.2668605315627275</v>
      </c>
      <c r="G428" s="27"/>
      <c r="I428" s="26">
        <f t="shared" ca="1" si="52"/>
        <v>58.196765677972252</v>
      </c>
      <c r="J428" s="28">
        <f t="shared" ca="1" si="52"/>
        <v>34999.313067399147</v>
      </c>
      <c r="K428" s="29">
        <f t="shared" ca="1" si="52"/>
        <v>1.3015050319862596</v>
      </c>
      <c r="L428" s="30">
        <f t="shared" ca="1" si="53"/>
        <v>3.3383518534596801</v>
      </c>
      <c r="M428" s="31">
        <f t="shared" ca="1" si="54"/>
        <v>25726.938814881953</v>
      </c>
      <c r="N428" s="26">
        <f t="shared" ca="1" si="54"/>
        <v>1.2577061407891468</v>
      </c>
      <c r="O428" s="32">
        <f t="shared" ca="1" si="55"/>
        <v>2.7549307706103612</v>
      </c>
    </row>
    <row r="429" spans="2:15">
      <c r="B429">
        <f t="shared" ca="1" si="49"/>
        <v>0.6743455321643218</v>
      </c>
      <c r="C429">
        <f t="shared" ca="1" si="49"/>
        <v>0.23039783016209003</v>
      </c>
      <c r="D429">
        <f t="shared" ca="1" si="48"/>
        <v>0.63657883393443893</v>
      </c>
      <c r="E429" s="26">
        <f t="shared" ca="1" si="50"/>
        <v>3.4371727660821612</v>
      </c>
      <c r="F429" s="26">
        <f t="shared" ca="1" si="51"/>
        <v>1.50185261342951</v>
      </c>
      <c r="G429" s="27"/>
      <c r="I429" s="26">
        <f t="shared" ca="1" si="52"/>
        <v>46.497865346338735</v>
      </c>
      <c r="J429" s="28">
        <f t="shared" ca="1" si="52"/>
        <v>36908.558330969841</v>
      </c>
      <c r="K429" s="29">
        <f t="shared" ca="1" si="52"/>
        <v>1.8361656456307098</v>
      </c>
      <c r="L429" s="30">
        <f t="shared" ca="1" si="53"/>
        <v>3.5523348210316343</v>
      </c>
      <c r="M429" s="31">
        <f t="shared" ca="1" si="54"/>
        <v>29102.555371104259</v>
      </c>
      <c r="N429" s="26">
        <f t="shared" ca="1" si="54"/>
        <v>1.634119392975937</v>
      </c>
      <c r="O429" s="32">
        <f t="shared" ca="1" si="55"/>
        <v>2.9873260938559101</v>
      </c>
    </row>
    <row r="430" spans="2:15">
      <c r="B430">
        <f t="shared" ca="1" si="49"/>
        <v>-0.40743955473707649</v>
      </c>
      <c r="C430">
        <f t="shared" ca="1" si="49"/>
        <v>0.43747302995242943</v>
      </c>
      <c r="D430">
        <f t="shared" ca="1" si="48"/>
        <v>2.7210544966352224E-2</v>
      </c>
      <c r="E430" s="26">
        <f t="shared" ca="1" si="50"/>
        <v>2.8962802226314617</v>
      </c>
      <c r="F430" s="26">
        <f t="shared" ca="1" si="51"/>
        <v>1.4043536871946163</v>
      </c>
      <c r="G430" s="27"/>
      <c r="I430" s="26">
        <f t="shared" ca="1" si="52"/>
        <v>52.412725642789013</v>
      </c>
      <c r="J430" s="28">
        <f t="shared" ca="1" si="52"/>
        <v>38193.166919794494</v>
      </c>
      <c r="K430" s="29">
        <f t="shared" ca="1" si="52"/>
        <v>1.813303618818273</v>
      </c>
      <c r="L430" s="30">
        <f t="shared" ca="1" si="53"/>
        <v>3.815111598014707</v>
      </c>
      <c r="M430" s="31">
        <f t="shared" ca="1" si="54"/>
        <v>31596.466174919056</v>
      </c>
      <c r="N430" s="26">
        <f t="shared" ca="1" si="54"/>
        <v>1.1669533816349227</v>
      </c>
      <c r="O430" s="32">
        <f t="shared" ca="1" si="55"/>
        <v>2.8230102945426183</v>
      </c>
    </row>
    <row r="431" spans="2:15">
      <c r="B431">
        <f t="shared" ca="1" si="49"/>
        <v>-0.4651295026554686</v>
      </c>
      <c r="C431">
        <f t="shared" ca="1" si="49"/>
        <v>0.58692778304673132</v>
      </c>
      <c r="D431">
        <f t="shared" ca="1" si="48"/>
        <v>9.3559623676327697E-2</v>
      </c>
      <c r="E431" s="26">
        <f t="shared" ca="1" si="50"/>
        <v>2.8674352486722658</v>
      </c>
      <c r="F431" s="26">
        <f t="shared" ca="1" si="51"/>
        <v>1.4149695397882123</v>
      </c>
      <c r="G431" s="27"/>
      <c r="I431" s="26">
        <f t="shared" ca="1" si="52"/>
        <v>37.639043902421399</v>
      </c>
      <c r="J431" s="28">
        <f t="shared" ca="1" si="52"/>
        <v>34594.458926814121</v>
      </c>
      <c r="K431" s="29">
        <f t="shared" ca="1" si="52"/>
        <v>2.0887435717158223</v>
      </c>
      <c r="L431" s="30">
        <f t="shared" ca="1" si="53"/>
        <v>3.3908459300426927</v>
      </c>
      <c r="M431" s="31">
        <f t="shared" ca="1" si="54"/>
        <v>28206.007759568343</v>
      </c>
      <c r="N431" s="26">
        <f t="shared" ca="1" si="54"/>
        <v>1.312044523324402</v>
      </c>
      <c r="O431" s="32">
        <f t="shared" ca="1" si="55"/>
        <v>2.3736916876988339</v>
      </c>
    </row>
    <row r="432" spans="2:15">
      <c r="B432">
        <f t="shared" ca="1" si="49"/>
        <v>-0.12147404069033868</v>
      </c>
      <c r="C432">
        <f t="shared" ca="1" si="49"/>
        <v>1.6809282618841408</v>
      </c>
      <c r="D432">
        <f t="shared" ca="1" si="48"/>
        <v>1.1153910590928153</v>
      </c>
      <c r="E432" s="26">
        <f t="shared" ca="1" si="50"/>
        <v>3.0392629796548309</v>
      </c>
      <c r="F432" s="26">
        <f t="shared" ca="1" si="51"/>
        <v>1.5784625694548504</v>
      </c>
      <c r="G432" s="27"/>
      <c r="I432" s="26">
        <f t="shared" ca="1" si="52"/>
        <v>53.644011000353451</v>
      </c>
      <c r="J432" s="28">
        <f t="shared" ca="1" si="52"/>
        <v>34353.937493323989</v>
      </c>
      <c r="K432" s="29">
        <f t="shared" ca="1" si="52"/>
        <v>1.3596809307981126</v>
      </c>
      <c r="L432" s="30">
        <f t="shared" ca="1" si="53"/>
        <v>3.2025639315954395</v>
      </c>
      <c r="M432" s="31">
        <f t="shared" ca="1" si="54"/>
        <v>26693.757540080995</v>
      </c>
      <c r="N432" s="26">
        <f t="shared" ca="1" si="54"/>
        <v>1.3765305453048231</v>
      </c>
      <c r="O432" s="32">
        <f t="shared" ca="1" si="55"/>
        <v>2.8084907684256959</v>
      </c>
    </row>
    <row r="433" spans="2:15">
      <c r="B433">
        <f t="shared" ca="1" si="49"/>
        <v>0.25091992519974521</v>
      </c>
      <c r="C433">
        <f t="shared" ca="1" si="49"/>
        <v>-0.90924517129197568</v>
      </c>
      <c r="D433">
        <f t="shared" ca="1" si="48"/>
        <v>-0.47368698383816121</v>
      </c>
      <c r="E433" s="26">
        <f t="shared" ca="1" si="50"/>
        <v>3.2254599625998726</v>
      </c>
      <c r="F433" s="26">
        <f t="shared" ca="1" si="51"/>
        <v>1.324210082585894</v>
      </c>
      <c r="G433" s="27"/>
      <c r="I433" s="26">
        <f t="shared" ca="1" si="52"/>
        <v>64.097479069574518</v>
      </c>
      <c r="J433" s="28">
        <f t="shared" ca="1" si="52"/>
        <v>34001.89762585063</v>
      </c>
      <c r="K433" s="29">
        <f t="shared" ca="1" si="52"/>
        <v>1.3891055384239301</v>
      </c>
      <c r="L433" s="30">
        <f t="shared" ca="1" si="53"/>
        <v>3.5685414598227063</v>
      </c>
      <c r="M433" s="31">
        <f t="shared" ca="1" si="54"/>
        <v>23801.402778348347</v>
      </c>
      <c r="N433" s="26">
        <f t="shared" ca="1" si="54"/>
        <v>1.3937475467357276</v>
      </c>
      <c r="O433" s="32">
        <f t="shared" ca="1" si="55"/>
        <v>2.9193574631474237</v>
      </c>
    </row>
    <row r="434" spans="2:15">
      <c r="B434">
        <f t="shared" ca="1" si="49"/>
        <v>-2.4504886335973017E-2</v>
      </c>
      <c r="C434">
        <f t="shared" ca="1" si="49"/>
        <v>1.1627107211338892</v>
      </c>
      <c r="D434">
        <f t="shared" ca="1" si="48"/>
        <v>0.81318811937253033</v>
      </c>
      <c r="E434" s="26">
        <f t="shared" ca="1" si="50"/>
        <v>3.0877475568320136</v>
      </c>
      <c r="F434" s="26">
        <f t="shared" ca="1" si="51"/>
        <v>1.5301100990996048</v>
      </c>
      <c r="G434" s="27"/>
      <c r="I434" s="26">
        <f t="shared" ca="1" si="52"/>
        <v>40.075737137429599</v>
      </c>
      <c r="J434" s="28">
        <f t="shared" ca="1" si="52"/>
        <v>44462.434582201611</v>
      </c>
      <c r="K434" s="29">
        <f t="shared" ca="1" si="52"/>
        <v>1.8403258737794932</v>
      </c>
      <c r="L434" s="30">
        <f t="shared" ca="1" si="53"/>
        <v>3.6221907145859644</v>
      </c>
      <c r="M434" s="31">
        <f t="shared" ca="1" si="54"/>
        <v>32386.174044118765</v>
      </c>
      <c r="N434" s="26">
        <f t="shared" ca="1" si="54"/>
        <v>1.3385897719740609</v>
      </c>
      <c r="O434" s="32">
        <f t="shared" ca="1" si="55"/>
        <v>2.63648956985321</v>
      </c>
    </row>
    <row r="435" spans="2:15">
      <c r="B435">
        <f t="shared" ca="1" si="49"/>
        <v>-0.70622539132426165</v>
      </c>
      <c r="C435">
        <f t="shared" ca="1" si="49"/>
        <v>-2.8052942557053488</v>
      </c>
      <c r="D435">
        <f t="shared" ca="1" si="48"/>
        <v>-2.4977385887391961</v>
      </c>
      <c r="E435" s="26">
        <f t="shared" ca="1" si="50"/>
        <v>2.7468873043378692</v>
      </c>
      <c r="F435" s="26">
        <f t="shared" ca="1" si="51"/>
        <v>1.0003618258017286</v>
      </c>
      <c r="G435" s="27"/>
      <c r="I435" s="26">
        <f t="shared" ca="1" si="52"/>
        <v>44.970635232251617</v>
      </c>
      <c r="J435" s="28">
        <f t="shared" ca="1" si="52"/>
        <v>37024.279686576025</v>
      </c>
      <c r="K435" s="29">
        <f t="shared" ca="1" si="52"/>
        <v>1.348674234234134</v>
      </c>
      <c r="L435" s="30">
        <f t="shared" ca="1" si="53"/>
        <v>3.0136796107560073</v>
      </c>
      <c r="M435" s="31">
        <f t="shared" ca="1" si="54"/>
        <v>31050.099906836855</v>
      </c>
      <c r="N435" s="26">
        <f t="shared" ca="1" si="54"/>
        <v>1.3421030350549774</v>
      </c>
      <c r="O435" s="32">
        <f t="shared" ca="1" si="55"/>
        <v>2.7384457518903074</v>
      </c>
    </row>
    <row r="436" spans="2:15">
      <c r="B436">
        <f t="shared" ca="1" si="49"/>
        <v>-0.71629634331106784</v>
      </c>
      <c r="C436">
        <f t="shared" ca="1" si="49"/>
        <v>-0.30119048569101881</v>
      </c>
      <c r="D436">
        <f t="shared" ca="1" si="48"/>
        <v>-0.71650047000979444</v>
      </c>
      <c r="E436" s="26">
        <f t="shared" ca="1" si="50"/>
        <v>2.7418518283444664</v>
      </c>
      <c r="F436" s="26">
        <f t="shared" ca="1" si="51"/>
        <v>1.2853599247984329</v>
      </c>
      <c r="G436" s="27"/>
      <c r="I436" s="26">
        <f t="shared" ca="1" si="52"/>
        <v>38.617496421719892</v>
      </c>
      <c r="J436" s="28">
        <f t="shared" ca="1" si="52"/>
        <v>30303.078327760835</v>
      </c>
      <c r="K436" s="29">
        <f t="shared" ca="1" si="52"/>
        <v>1.8267877333190621</v>
      </c>
      <c r="L436" s="30">
        <f t="shared" ca="1" si="53"/>
        <v>2.9970167522084639</v>
      </c>
      <c r="M436" s="31">
        <f t="shared" ca="1" si="54"/>
        <v>25387.130679119851</v>
      </c>
      <c r="N436" s="26">
        <f t="shared" ca="1" si="54"/>
        <v>1.6611006736188307</v>
      </c>
      <c r="O436" s="32">
        <f t="shared" ca="1" si="55"/>
        <v>2.6414881017774769</v>
      </c>
    </row>
    <row r="437" spans="2:15">
      <c r="B437">
        <f t="shared" ca="1" si="49"/>
        <v>-1.4575836546299872</v>
      </c>
      <c r="C437">
        <f t="shared" ca="1" si="49"/>
        <v>0.39046819656225618</v>
      </c>
      <c r="D437">
        <f t="shared" ca="1" si="48"/>
        <v>-0.74145849030383559</v>
      </c>
      <c r="E437" s="26">
        <f t="shared" ca="1" si="50"/>
        <v>2.3712081726850065</v>
      </c>
      <c r="F437" s="26">
        <f t="shared" ca="1" si="51"/>
        <v>1.2813666415513862</v>
      </c>
      <c r="G437" s="27"/>
      <c r="I437" s="26">
        <f t="shared" ca="1" si="52"/>
        <v>48.667547438769795</v>
      </c>
      <c r="J437" s="28">
        <f t="shared" ca="1" si="52"/>
        <v>35709.918333363486</v>
      </c>
      <c r="K437" s="29">
        <f t="shared" ca="1" si="52"/>
        <v>1.6804463611123253</v>
      </c>
      <c r="L437" s="30">
        <f t="shared" ca="1" si="53"/>
        <v>3.4183605056358877</v>
      </c>
      <c r="M437" s="31">
        <f t="shared" ca="1" si="54"/>
        <v>29405.013273687291</v>
      </c>
      <c r="N437" s="26">
        <f t="shared" ca="1" si="54"/>
        <v>1.5094591543627942</v>
      </c>
      <c r="O437" s="32">
        <f t="shared" ca="1" si="55"/>
        <v>2.9405290327976257</v>
      </c>
    </row>
    <row r="438" spans="2:15">
      <c r="B438">
        <f t="shared" ca="1" si="49"/>
        <v>1.3996349948732827</v>
      </c>
      <c r="C438">
        <f t="shared" ca="1" si="49"/>
        <v>0.39255752611647748</v>
      </c>
      <c r="D438">
        <f t="shared" ca="1" si="48"/>
        <v>1.2600866440959644</v>
      </c>
      <c r="E438" s="26">
        <f t="shared" ca="1" si="50"/>
        <v>3.7998174974366412</v>
      </c>
      <c r="F438" s="26">
        <f t="shared" ca="1" si="51"/>
        <v>1.6016138630553542</v>
      </c>
      <c r="G438" s="27"/>
      <c r="I438" s="26">
        <f t="shared" ca="1" si="52"/>
        <v>50.651481762899827</v>
      </c>
      <c r="J438" s="28">
        <f t="shared" ca="1" si="52"/>
        <v>33251.250794179599</v>
      </c>
      <c r="K438" s="29">
        <f t="shared" ca="1" si="52"/>
        <v>1.6047623795332631</v>
      </c>
      <c r="L438" s="30">
        <f t="shared" ca="1" si="53"/>
        <v>3.2889875027282596</v>
      </c>
      <c r="M438" s="31">
        <f t="shared" ca="1" si="54"/>
        <v>26197.571952828494</v>
      </c>
      <c r="N438" s="26">
        <f t="shared" ca="1" si="54"/>
        <v>1.5795904580735798</v>
      </c>
      <c r="O438" s="32">
        <f t="shared" ca="1" si="55"/>
        <v>2.9065362960745285</v>
      </c>
    </row>
    <row r="439" spans="2:15">
      <c r="B439">
        <f t="shared" ca="1" si="49"/>
        <v>2.2637723606601465</v>
      </c>
      <c r="C439">
        <f t="shared" ca="1" si="49"/>
        <v>0.47393188703300948</v>
      </c>
      <c r="D439">
        <f t="shared" ca="1" si="48"/>
        <v>1.9230957175871517</v>
      </c>
      <c r="E439" s="26">
        <f t="shared" ca="1" si="50"/>
        <v>4.2318861803300738</v>
      </c>
      <c r="F439" s="26">
        <f t="shared" ca="1" si="51"/>
        <v>1.7076953148139442</v>
      </c>
      <c r="G439" s="27"/>
      <c r="I439" s="26">
        <f t="shared" ca="1" si="52"/>
        <v>15.714398581926126</v>
      </c>
      <c r="J439" s="28">
        <f t="shared" ca="1" si="52"/>
        <v>39999.45066707865</v>
      </c>
      <c r="K439" s="29">
        <f t="shared" ca="1" si="52"/>
        <v>1.6805550526858464</v>
      </c>
      <c r="L439" s="30">
        <f t="shared" ca="1" si="53"/>
        <v>2.3091223635264111</v>
      </c>
      <c r="M439" s="31">
        <f t="shared" ca="1" si="54"/>
        <v>25750.858961486214</v>
      </c>
      <c r="N439" s="26">
        <f t="shared" ca="1" si="54"/>
        <v>1.4936646399637623</v>
      </c>
      <c r="O439" s="32">
        <f t="shared" ca="1" si="55"/>
        <v>1.898323901511521</v>
      </c>
    </row>
    <row r="440" spans="2:15">
      <c r="B440">
        <f t="shared" ca="1" si="49"/>
        <v>0.56379749854240735</v>
      </c>
      <c r="C440">
        <f t="shared" ca="1" si="49"/>
        <v>-0.29111421765581891</v>
      </c>
      <c r="D440">
        <f t="shared" ca="1" si="48"/>
        <v>0.18676111398765752</v>
      </c>
      <c r="E440" s="26">
        <f t="shared" ca="1" si="50"/>
        <v>3.3818987492712038</v>
      </c>
      <c r="F440" s="26">
        <f t="shared" ca="1" si="51"/>
        <v>1.4298817782380251</v>
      </c>
      <c r="G440" s="27"/>
      <c r="I440" s="26">
        <f t="shared" ca="1" si="52"/>
        <v>44.580233778882068</v>
      </c>
      <c r="J440" s="28">
        <f t="shared" ca="1" si="52"/>
        <v>34263.34862542191</v>
      </c>
      <c r="K440" s="29">
        <f t="shared" ca="1" si="52"/>
        <v>1.9879690637882104</v>
      </c>
      <c r="L440" s="30">
        <f t="shared" ca="1" si="53"/>
        <v>3.5154371555568567</v>
      </c>
      <c r="M440" s="31">
        <f t="shared" ca="1" si="54"/>
        <v>32223.413554760402</v>
      </c>
      <c r="N440" s="26">
        <f t="shared" ca="1" si="54"/>
        <v>1.4063954479330056</v>
      </c>
      <c r="O440" s="32">
        <f t="shared" ca="1" si="55"/>
        <v>2.8429227573578215</v>
      </c>
    </row>
    <row r="441" spans="2:15">
      <c r="B441">
        <f t="shared" ca="1" si="49"/>
        <v>0.83294345624738264</v>
      </c>
      <c r="C441">
        <f t="shared" ca="1" si="49"/>
        <v>-1.2212805007688734</v>
      </c>
      <c r="D441">
        <f t="shared" ca="1" si="48"/>
        <v>-0.28910830936842025</v>
      </c>
      <c r="E441" s="26">
        <f t="shared" ca="1" si="50"/>
        <v>3.5164717281236912</v>
      </c>
      <c r="F441" s="26">
        <f t="shared" ca="1" si="51"/>
        <v>1.3537426705010527</v>
      </c>
      <c r="G441" s="27"/>
      <c r="I441" s="26">
        <f t="shared" ca="1" si="52"/>
        <v>45.970160151102725</v>
      </c>
      <c r="J441" s="28">
        <f t="shared" ca="1" si="52"/>
        <v>31038.909166429723</v>
      </c>
      <c r="K441" s="29">
        <f t="shared" ca="1" si="52"/>
        <v>1.5802139397699326</v>
      </c>
      <c r="L441" s="30">
        <f t="shared" ca="1" si="53"/>
        <v>3.0070775650662371</v>
      </c>
      <c r="M441" s="31">
        <f t="shared" ca="1" si="54"/>
        <v>25169.505266308748</v>
      </c>
      <c r="N441" s="26">
        <f t="shared" ca="1" si="54"/>
        <v>1.1222146236293544</v>
      </c>
      <c r="O441" s="32">
        <f t="shared" ca="1" si="55"/>
        <v>2.279260811645591</v>
      </c>
    </row>
    <row r="442" spans="2:15">
      <c r="B442">
        <f t="shared" ca="1" si="49"/>
        <v>-0.88544171139659245</v>
      </c>
      <c r="C442">
        <f t="shared" ca="1" si="49"/>
        <v>0.40737095690596037</v>
      </c>
      <c r="D442">
        <f t="shared" ca="1" si="48"/>
        <v>-0.32888814471652172</v>
      </c>
      <c r="E442" s="26">
        <f t="shared" ca="1" si="50"/>
        <v>2.6572791443017039</v>
      </c>
      <c r="F442" s="26">
        <f t="shared" ca="1" si="51"/>
        <v>1.3473778968453565</v>
      </c>
      <c r="G442" s="27"/>
      <c r="I442" s="26">
        <f t="shared" ca="1" si="52"/>
        <v>33.961693359443373</v>
      </c>
      <c r="J442" s="28">
        <f t="shared" ca="1" si="52"/>
        <v>33608.349985443368</v>
      </c>
      <c r="K442" s="29">
        <f t="shared" ca="1" si="52"/>
        <v>1.6581450495262144</v>
      </c>
      <c r="L442" s="30">
        <f t="shared" ca="1" si="53"/>
        <v>2.7995415260486953</v>
      </c>
      <c r="M442" s="31">
        <f t="shared" ca="1" si="54"/>
        <v>28349.252043276618</v>
      </c>
      <c r="N442" s="26">
        <f t="shared" ca="1" si="54"/>
        <v>1.2534243309042088</v>
      </c>
      <c r="O442" s="32">
        <f t="shared" ca="1" si="55"/>
        <v>2.2162129357675426</v>
      </c>
    </row>
    <row r="443" spans="2:15">
      <c r="B443">
        <f t="shared" ca="1" si="49"/>
        <v>0.3085160865773085</v>
      </c>
      <c r="C443">
        <f t="shared" ca="1" si="49"/>
        <v>-0.20312019964764605</v>
      </c>
      <c r="D443">
        <f t="shared" ca="1" si="48"/>
        <v>7.0904423786616044E-2</v>
      </c>
      <c r="E443" s="26">
        <f t="shared" ca="1" si="50"/>
        <v>3.2542580432886545</v>
      </c>
      <c r="F443" s="26">
        <f t="shared" ca="1" si="51"/>
        <v>1.4113447078058585</v>
      </c>
      <c r="G443" s="27"/>
      <c r="I443" s="26">
        <f t="shared" ca="1" si="52"/>
        <v>28.362110274301269</v>
      </c>
      <c r="J443" s="28">
        <f t="shared" ca="1" si="52"/>
        <v>26254.344051026092</v>
      </c>
      <c r="K443" s="29">
        <f t="shared" ca="1" si="52"/>
        <v>2.1300554699719365</v>
      </c>
      <c r="L443" s="30">
        <f t="shared" ca="1" si="53"/>
        <v>2.874684071126584</v>
      </c>
      <c r="M443" s="31">
        <f t="shared" ca="1" si="54"/>
        <v>25154.393933674692</v>
      </c>
      <c r="N443" s="26">
        <f t="shared" ca="1" si="54"/>
        <v>1.2939121758499528</v>
      </c>
      <c r="O443" s="32">
        <f t="shared" ca="1" si="55"/>
        <v>2.0073438704800495</v>
      </c>
    </row>
    <row r="444" spans="2:15">
      <c r="B444">
        <f t="shared" ca="1" si="49"/>
        <v>-1.1584315161234959</v>
      </c>
      <c r="C444">
        <f t="shared" ca="1" si="49"/>
        <v>-4.761879643736306E-2</v>
      </c>
      <c r="D444">
        <f t="shared" ca="1" si="48"/>
        <v>-0.84490868394752505</v>
      </c>
      <c r="E444" s="26">
        <f t="shared" ca="1" si="50"/>
        <v>2.520784241938252</v>
      </c>
      <c r="F444" s="26">
        <f t="shared" ca="1" si="51"/>
        <v>1.2648146105683959</v>
      </c>
      <c r="G444" s="27"/>
      <c r="I444" s="26">
        <f t="shared" ca="1" si="52"/>
        <v>53.067813903995457</v>
      </c>
      <c r="J444" s="28">
        <f t="shared" ca="1" si="52"/>
        <v>29931.293311111305</v>
      </c>
      <c r="K444" s="29">
        <f t="shared" ca="1" si="52"/>
        <v>1.1177946004508317</v>
      </c>
      <c r="L444" s="30">
        <f t="shared" ca="1" si="53"/>
        <v>2.7061829037907903</v>
      </c>
      <c r="M444" s="31">
        <f t="shared" ca="1" si="54"/>
        <v>27954.183351704829</v>
      </c>
      <c r="N444" s="26">
        <f t="shared" ca="1" si="54"/>
        <v>1.2660294358531634</v>
      </c>
      <c r="O444" s="32">
        <f t="shared" ca="1" si="55"/>
        <v>2.7494968357996035</v>
      </c>
    </row>
    <row r="445" spans="2:15">
      <c r="B445">
        <f t="shared" ca="1" si="49"/>
        <v>0.95697516441315877</v>
      </c>
      <c r="C445">
        <f t="shared" ca="1" si="49"/>
        <v>0.80959745285261864</v>
      </c>
      <c r="D445">
        <f t="shared" ca="1" si="48"/>
        <v>1.2480508416369682</v>
      </c>
      <c r="E445" s="26">
        <f t="shared" ca="1" si="50"/>
        <v>3.5784875822065794</v>
      </c>
      <c r="F445" s="26">
        <f t="shared" ca="1" si="51"/>
        <v>1.599688134661915</v>
      </c>
      <c r="G445" s="27"/>
      <c r="I445" s="26">
        <f t="shared" ca="1" si="52"/>
        <v>51.628722838424601</v>
      </c>
      <c r="J445" s="28">
        <f t="shared" ca="1" si="52"/>
        <v>29398.296326926167</v>
      </c>
      <c r="K445" s="29">
        <f t="shared" ca="1" si="52"/>
        <v>1.9756107053342631</v>
      </c>
      <c r="L445" s="30">
        <f t="shared" ca="1" si="53"/>
        <v>3.49340719831901</v>
      </c>
      <c r="M445" s="31">
        <f t="shared" ca="1" si="54"/>
        <v>24617.716265361225</v>
      </c>
      <c r="N445" s="26">
        <f t="shared" ca="1" si="54"/>
        <v>1.4181093224210262</v>
      </c>
      <c r="O445" s="32">
        <f t="shared" ca="1" si="55"/>
        <v>2.689090572400338</v>
      </c>
    </row>
    <row r="446" spans="2:15">
      <c r="B446">
        <f t="shared" ca="1" si="49"/>
        <v>-0.22946694639348145</v>
      </c>
      <c r="C446">
        <f t="shared" ca="1" si="49"/>
        <v>0.45391042841510526</v>
      </c>
      <c r="D446">
        <f t="shared" ca="1" si="48"/>
        <v>0.16353002127413269</v>
      </c>
      <c r="E446" s="26">
        <f t="shared" ca="1" si="50"/>
        <v>2.9852665268032594</v>
      </c>
      <c r="F446" s="26">
        <f t="shared" ca="1" si="51"/>
        <v>1.4261648034038612</v>
      </c>
      <c r="G446" s="27"/>
      <c r="I446" s="26">
        <f t="shared" ca="1" si="52"/>
        <v>45.709770254242144</v>
      </c>
      <c r="J446" s="28">
        <f t="shared" ca="1" si="52"/>
        <v>34665.924372828355</v>
      </c>
      <c r="K446" s="29">
        <f t="shared" ca="1" si="52"/>
        <v>1.3816511148875428</v>
      </c>
      <c r="L446" s="30">
        <f t="shared" ca="1" si="53"/>
        <v>2.9662225536204598</v>
      </c>
      <c r="M446" s="31">
        <f t="shared" ca="1" si="54"/>
        <v>30121.634448948047</v>
      </c>
      <c r="N446" s="26">
        <f t="shared" ca="1" si="54"/>
        <v>1.5161426303432881</v>
      </c>
      <c r="O446" s="32">
        <f t="shared" ca="1" si="55"/>
        <v>2.8929956206869689</v>
      </c>
    </row>
    <row r="447" spans="2:15">
      <c r="B447">
        <f t="shared" ca="1" si="49"/>
        <v>0.18931239135277969</v>
      </c>
      <c r="C447">
        <f t="shared" ca="1" si="49"/>
        <v>-1.4356610562693666</v>
      </c>
      <c r="D447">
        <f t="shared" ca="1" si="48"/>
        <v>-0.89274839415244522</v>
      </c>
      <c r="E447" s="26">
        <f t="shared" ca="1" si="50"/>
        <v>3.1946561956763899</v>
      </c>
      <c r="F447" s="26">
        <f t="shared" ca="1" si="51"/>
        <v>1.2571602569356086</v>
      </c>
      <c r="G447" s="27"/>
      <c r="I447" s="26">
        <f t="shared" ca="1" si="52"/>
        <v>37.180964319057445</v>
      </c>
      <c r="J447" s="28">
        <f t="shared" ca="1" si="52"/>
        <v>35484.558534350719</v>
      </c>
      <c r="K447" s="29">
        <f t="shared" ca="1" si="52"/>
        <v>1.4398370794606512</v>
      </c>
      <c r="L447" s="30">
        <f t="shared" ca="1" si="53"/>
        <v>2.7591871842038507</v>
      </c>
      <c r="M447" s="31">
        <f t="shared" ca="1" si="54"/>
        <v>32198.502685623669</v>
      </c>
      <c r="N447" s="26">
        <f t="shared" ca="1" si="54"/>
        <v>1.5274731856761294</v>
      </c>
      <c r="O447" s="32">
        <f t="shared" ca="1" si="55"/>
        <v>2.7246445651573783</v>
      </c>
    </row>
    <row r="448" spans="2:15">
      <c r="B448">
        <f t="shared" ca="1" si="49"/>
        <v>0.47999413054663148</v>
      </c>
      <c r="C448">
        <f t="shared" ca="1" si="49"/>
        <v>-0.91295340578098039</v>
      </c>
      <c r="D448">
        <f t="shared" ca="1" si="48"/>
        <v>-0.31598324921528892</v>
      </c>
      <c r="E448" s="26">
        <f t="shared" ca="1" si="50"/>
        <v>3.339997065273316</v>
      </c>
      <c r="F448" s="26">
        <f t="shared" ca="1" si="51"/>
        <v>1.3494426801255537</v>
      </c>
      <c r="G448" s="27"/>
      <c r="I448" s="26">
        <f t="shared" ca="1" si="52"/>
        <v>53.934864981186223</v>
      </c>
      <c r="J448" s="28">
        <f t="shared" ca="1" si="52"/>
        <v>30114.691794712151</v>
      </c>
      <c r="K448" s="29">
        <f t="shared" ca="1" si="52"/>
        <v>1.2834101206272541</v>
      </c>
      <c r="L448" s="30">
        <f t="shared" ca="1" si="53"/>
        <v>2.9076419565250911</v>
      </c>
      <c r="M448" s="31">
        <f t="shared" ca="1" si="54"/>
        <v>28482.171522995293</v>
      </c>
      <c r="N448" s="26">
        <f t="shared" ca="1" si="54"/>
        <v>1.0817122331048159</v>
      </c>
      <c r="O448" s="32">
        <f t="shared" ca="1" si="55"/>
        <v>2.6178943085685544</v>
      </c>
    </row>
    <row r="449" spans="2:15">
      <c r="B449">
        <f t="shared" ca="1" si="49"/>
        <v>0.30253424559229408</v>
      </c>
      <c r="C449">
        <f t="shared" ca="1" si="49"/>
        <v>-1.04955423375176</v>
      </c>
      <c r="D449">
        <f t="shared" ca="1" si="48"/>
        <v>-0.53775767230662685</v>
      </c>
      <c r="E449" s="26">
        <f t="shared" ca="1" si="50"/>
        <v>3.2512671227961469</v>
      </c>
      <c r="F449" s="26">
        <f t="shared" ca="1" si="51"/>
        <v>1.3139587724309396</v>
      </c>
      <c r="G449" s="27"/>
      <c r="I449" s="26">
        <f t="shared" ca="1" si="52"/>
        <v>34.202228222362685</v>
      </c>
      <c r="J449" s="28">
        <f t="shared" ca="1" si="52"/>
        <v>29874.789303610254</v>
      </c>
      <c r="K449" s="29">
        <f t="shared" ca="1" si="52"/>
        <v>1.2852835461539096</v>
      </c>
      <c r="L449" s="30">
        <f t="shared" ca="1" si="53"/>
        <v>2.3070679080109873</v>
      </c>
      <c r="M449" s="31">
        <f t="shared" ca="1" si="54"/>
        <v>32751.497070589681</v>
      </c>
      <c r="N449" s="26">
        <f t="shared" ca="1" si="54"/>
        <v>0.8776988175198287</v>
      </c>
      <c r="O449" s="32">
        <f t="shared" ca="1" si="55"/>
        <v>1.9978729949521798</v>
      </c>
    </row>
    <row r="450" spans="2:15">
      <c r="B450">
        <f t="shared" ca="1" si="49"/>
        <v>1.0800394509178752</v>
      </c>
      <c r="C450">
        <f t="shared" ca="1" si="49"/>
        <v>-1.2605381775953552</v>
      </c>
      <c r="D450">
        <f t="shared" ca="1" si="48"/>
        <v>-0.14417670203179389</v>
      </c>
      <c r="E450" s="26">
        <f t="shared" ca="1" si="50"/>
        <v>3.6400197254589379</v>
      </c>
      <c r="F450" s="26">
        <f t="shared" ca="1" si="51"/>
        <v>1.3769317276749129</v>
      </c>
      <c r="G450" s="27"/>
      <c r="I450" s="26">
        <f t="shared" ca="1" si="52"/>
        <v>51.736203005934556</v>
      </c>
      <c r="J450" s="28">
        <f t="shared" ca="1" si="52"/>
        <v>37738.643475080229</v>
      </c>
      <c r="K450" s="29">
        <f t="shared" ca="1" si="52"/>
        <v>1.6709799819874567</v>
      </c>
      <c r="L450" s="30">
        <f t="shared" ca="1" si="53"/>
        <v>3.6234341019827951</v>
      </c>
      <c r="M450" s="31">
        <f t="shared" ca="1" si="54"/>
        <v>29913.213511026719</v>
      </c>
      <c r="N450" s="26">
        <f t="shared" ca="1" si="54"/>
        <v>1.4312714281374215</v>
      </c>
      <c r="O450" s="32">
        <f t="shared" ca="1" si="55"/>
        <v>2.9788675149037642</v>
      </c>
    </row>
    <row r="451" spans="2:15">
      <c r="B451">
        <f t="shared" ca="1" si="49"/>
        <v>0.42590268329177999</v>
      </c>
      <c r="C451">
        <f t="shared" ca="1" si="49"/>
        <v>-1.448023978938805</v>
      </c>
      <c r="D451">
        <f t="shared" ca="1" si="48"/>
        <v>-0.73596408253628542</v>
      </c>
      <c r="E451" s="26">
        <f t="shared" ca="1" si="50"/>
        <v>3.3129513416458902</v>
      </c>
      <c r="F451" s="26">
        <f t="shared" ca="1" si="51"/>
        <v>1.2822457467941943</v>
      </c>
      <c r="G451" s="27"/>
      <c r="I451" s="26">
        <f t="shared" ca="1" si="52"/>
        <v>32.991911116970584</v>
      </c>
      <c r="J451" s="28">
        <f t="shared" ca="1" si="52"/>
        <v>37508.396262169503</v>
      </c>
      <c r="K451" s="29">
        <f t="shared" ca="1" si="52"/>
        <v>1.3643189917299126</v>
      </c>
      <c r="L451" s="30">
        <f t="shared" ca="1" si="53"/>
        <v>2.6017926673515204</v>
      </c>
      <c r="M451" s="31">
        <f t="shared" ca="1" si="54"/>
        <v>28240.64877959494</v>
      </c>
      <c r="N451" s="26">
        <f t="shared" ca="1" si="54"/>
        <v>1.4215733262160788</v>
      </c>
      <c r="O451" s="32">
        <f t="shared" ca="1" si="55"/>
        <v>2.3532863006380591</v>
      </c>
    </row>
    <row r="452" spans="2:15">
      <c r="B452">
        <f t="shared" ca="1" si="49"/>
        <v>-0.84325015351442312</v>
      </c>
      <c r="C452">
        <f t="shared" ca="1" si="49"/>
        <v>-1.3840890244194597</v>
      </c>
      <c r="D452">
        <f t="shared" ca="1" si="48"/>
        <v>-1.578712378122423</v>
      </c>
      <c r="E452" s="26">
        <f t="shared" ca="1" si="50"/>
        <v>2.6783749232427887</v>
      </c>
      <c r="F452" s="26">
        <f t="shared" ca="1" si="51"/>
        <v>1.1474060195004121</v>
      </c>
      <c r="G452" s="27"/>
      <c r="I452" s="26">
        <f t="shared" ca="1" si="52"/>
        <v>48.246068760107555</v>
      </c>
      <c r="J452" s="28">
        <f t="shared" ca="1" si="52"/>
        <v>32130.446545908733</v>
      </c>
      <c r="K452" s="29">
        <f t="shared" ca="1" si="52"/>
        <v>1.8852671704960602</v>
      </c>
      <c r="L452" s="30">
        <f t="shared" ca="1" si="53"/>
        <v>3.4354349038429328</v>
      </c>
      <c r="M452" s="31">
        <f t="shared" ca="1" si="54"/>
        <v>29916.784309435585</v>
      </c>
      <c r="N452" s="26">
        <f t="shared" ca="1" si="54"/>
        <v>1.3521636325641662</v>
      </c>
      <c r="O452" s="32">
        <f t="shared" ca="1" si="55"/>
        <v>2.795530865438502</v>
      </c>
    </row>
    <row r="453" spans="2:15">
      <c r="B453">
        <f t="shared" ca="1" si="49"/>
        <v>-1.3716703395052066</v>
      </c>
      <c r="C453">
        <f t="shared" ca="1" si="49"/>
        <v>-1.7814238608708481</v>
      </c>
      <c r="D453">
        <f t="shared" ca="1" si="48"/>
        <v>-2.2323603379844084</v>
      </c>
      <c r="E453" s="26">
        <f t="shared" ca="1" si="50"/>
        <v>2.4141648302473966</v>
      </c>
      <c r="F453" s="26">
        <f t="shared" ca="1" si="51"/>
        <v>1.0428223459224946</v>
      </c>
      <c r="G453" s="27"/>
      <c r="I453" s="26">
        <f t="shared" ca="1" si="52"/>
        <v>50.190115391703088</v>
      </c>
      <c r="J453" s="28">
        <f t="shared" ca="1" si="52"/>
        <v>35538.160873898109</v>
      </c>
      <c r="K453" s="29">
        <f t="shared" ca="1" si="52"/>
        <v>1.8842753005764967</v>
      </c>
      <c r="L453" s="30">
        <f t="shared" ca="1" si="53"/>
        <v>3.6679396956463508</v>
      </c>
      <c r="M453" s="31">
        <f t="shared" ca="1" si="54"/>
        <v>30287.756395792425</v>
      </c>
      <c r="N453" s="26">
        <f t="shared" ca="1" si="54"/>
        <v>1.4132148471453749</v>
      </c>
      <c r="O453" s="32">
        <f t="shared" ca="1" si="55"/>
        <v>2.9333608356059901</v>
      </c>
    </row>
    <row r="454" spans="2:15">
      <c r="B454">
        <f t="shared" ca="1" si="49"/>
        <v>2.6551932338906532</v>
      </c>
      <c r="C454">
        <f t="shared" ca="1" si="49"/>
        <v>0.67156300731667407</v>
      </c>
      <c r="D454">
        <f t="shared" ca="1" si="48"/>
        <v>2.3382271789243596</v>
      </c>
      <c r="E454" s="26">
        <f t="shared" ca="1" si="50"/>
        <v>4.4275966169453262</v>
      </c>
      <c r="F454" s="26">
        <f t="shared" ca="1" si="51"/>
        <v>1.7741163486278975</v>
      </c>
      <c r="G454" s="27"/>
      <c r="I454" s="26">
        <f t="shared" ca="1" si="52"/>
        <v>32.093976998028545</v>
      </c>
      <c r="J454" s="28">
        <f t="shared" ca="1" si="52"/>
        <v>31703.345549252419</v>
      </c>
      <c r="K454" s="29">
        <f t="shared" ca="1" si="52"/>
        <v>1.7659159480653217</v>
      </c>
      <c r="L454" s="30">
        <f t="shared" ca="1" si="53"/>
        <v>2.7834023908835794</v>
      </c>
      <c r="M454" s="31">
        <f t="shared" ca="1" si="54"/>
        <v>31842.929374484967</v>
      </c>
      <c r="N454" s="26">
        <f t="shared" ca="1" si="54"/>
        <v>1.2209265379570313</v>
      </c>
      <c r="O454" s="32">
        <f t="shared" ca="1" si="55"/>
        <v>2.2428927808515993</v>
      </c>
    </row>
    <row r="455" spans="2:15">
      <c r="B455">
        <f t="shared" ca="1" si="49"/>
        <v>-0.83545077041982829</v>
      </c>
      <c r="C455">
        <f t="shared" ca="1" si="49"/>
        <v>0.50030140297689851</v>
      </c>
      <c r="D455">
        <f t="shared" ca="1" si="48"/>
        <v>-0.22752887308797021</v>
      </c>
      <c r="E455" s="26">
        <f t="shared" ca="1" si="50"/>
        <v>2.682274614790086</v>
      </c>
      <c r="F455" s="26">
        <f t="shared" ca="1" si="51"/>
        <v>1.3635953803059246</v>
      </c>
      <c r="G455" s="27"/>
      <c r="I455" s="26">
        <f t="shared" ca="1" si="52"/>
        <v>30.612853269704445</v>
      </c>
      <c r="J455" s="28">
        <f t="shared" ca="1" si="52"/>
        <v>30684.401932607194</v>
      </c>
      <c r="K455" s="29">
        <f t="shared" ca="1" si="52"/>
        <v>1.6298021231556934</v>
      </c>
      <c r="L455" s="30">
        <f t="shared" ca="1" si="53"/>
        <v>2.5691392171872329</v>
      </c>
      <c r="M455" s="31">
        <f t="shared" ca="1" si="54"/>
        <v>28529.086172748237</v>
      </c>
      <c r="N455" s="26">
        <f t="shared" ca="1" si="54"/>
        <v>1.2598813347773785</v>
      </c>
      <c r="O455" s="32">
        <f t="shared" ca="1" si="55"/>
        <v>2.1332380637024744</v>
      </c>
    </row>
    <row r="456" spans="2:15">
      <c r="B456">
        <f t="shared" ca="1" si="49"/>
        <v>-0.13659112854057376</v>
      </c>
      <c r="C456">
        <f t="shared" ca="1" si="49"/>
        <v>0.84109002877271855</v>
      </c>
      <c r="D456">
        <f t="shared" ca="1" si="48"/>
        <v>0.50504463426573998</v>
      </c>
      <c r="E456" s="26">
        <f t="shared" ca="1" si="50"/>
        <v>3.0317044357297132</v>
      </c>
      <c r="F456" s="26">
        <f t="shared" ca="1" si="51"/>
        <v>1.4808071414825184</v>
      </c>
      <c r="G456" s="27"/>
      <c r="I456" s="26">
        <f t="shared" ca="1" si="52"/>
        <v>55.954123989072478</v>
      </c>
      <c r="J456" s="28">
        <f t="shared" ca="1" si="52"/>
        <v>36638.223288426481</v>
      </c>
      <c r="K456" s="29">
        <f t="shared" ca="1" si="52"/>
        <v>2.0767705989011862</v>
      </c>
      <c r="L456" s="30">
        <f t="shared" ca="1" si="53"/>
        <v>4.1268302875211242</v>
      </c>
      <c r="M456" s="31">
        <f t="shared" ca="1" si="54"/>
        <v>27418.82822264596</v>
      </c>
      <c r="N456" s="26">
        <f t="shared" ca="1" si="54"/>
        <v>1.5780487024838845</v>
      </c>
      <c r="O456" s="32">
        <f t="shared" ca="1" si="55"/>
        <v>3.1122452164888963</v>
      </c>
    </row>
    <row r="457" spans="2:15">
      <c r="B457">
        <f t="shared" ca="1" si="49"/>
        <v>1.254595782948134</v>
      </c>
      <c r="C457">
        <f t="shared" ca="1" si="49"/>
        <v>-0.4434716072931183</v>
      </c>
      <c r="D457">
        <f t="shared" ca="1" si="48"/>
        <v>0.56151497370622716</v>
      </c>
      <c r="E457" s="26">
        <f t="shared" ca="1" si="50"/>
        <v>3.7272978914740671</v>
      </c>
      <c r="F457" s="26">
        <f t="shared" ca="1" si="51"/>
        <v>1.4898423957929963</v>
      </c>
      <c r="G457" s="27"/>
      <c r="I457" s="26">
        <f t="shared" ca="1" si="52"/>
        <v>69.6903852637288</v>
      </c>
      <c r="J457" s="28">
        <f t="shared" ca="1" si="52"/>
        <v>26941.07206499518</v>
      </c>
      <c r="K457" s="29">
        <f t="shared" ca="1" si="52"/>
        <v>1.5988103281172052</v>
      </c>
      <c r="L457" s="30">
        <f t="shared" ca="1" si="53"/>
        <v>3.4763440197446007</v>
      </c>
      <c r="M457" s="31">
        <f t="shared" ca="1" si="54"/>
        <v>27365.191774546682</v>
      </c>
      <c r="N457" s="26">
        <f t="shared" ca="1" si="54"/>
        <v>1.136313076584698</v>
      </c>
      <c r="O457" s="32">
        <f t="shared" ca="1" si="55"/>
        <v>3.0434038341686787</v>
      </c>
    </row>
    <row r="458" spans="2:15">
      <c r="B458">
        <f t="shared" ca="1" si="49"/>
        <v>0.59069558299750879</v>
      </c>
      <c r="C458">
        <f t="shared" ca="1" si="49"/>
        <v>1.2603002970762041</v>
      </c>
      <c r="D458">
        <f t="shared" ca="1" si="48"/>
        <v>1.3135213451023564</v>
      </c>
      <c r="E458" s="26">
        <f t="shared" ca="1" si="50"/>
        <v>3.3953477914987547</v>
      </c>
      <c r="F458" s="26">
        <f t="shared" ca="1" si="51"/>
        <v>1.6101634152163768</v>
      </c>
      <c r="G458" s="27"/>
      <c r="I458" s="26">
        <f t="shared" ca="1" si="52"/>
        <v>58.043525455715063</v>
      </c>
      <c r="J458" s="28">
        <f t="shared" ca="1" si="52"/>
        <v>33190.002199372124</v>
      </c>
      <c r="K458" s="29">
        <f t="shared" ca="1" si="52"/>
        <v>1.7802264994122046</v>
      </c>
      <c r="L458" s="30">
        <f t="shared" ca="1" si="53"/>
        <v>3.7066912369466993</v>
      </c>
      <c r="M458" s="31">
        <f t="shared" ca="1" si="54"/>
        <v>30155.420727518653</v>
      </c>
      <c r="N458" s="26">
        <f t="shared" ca="1" si="54"/>
        <v>1.3708492899584868</v>
      </c>
      <c r="O458" s="32">
        <f t="shared" ca="1" si="55"/>
        <v>3.1211762205840134</v>
      </c>
    </row>
    <row r="459" spans="2:15">
      <c r="B459">
        <f t="shared" ca="1" si="49"/>
        <v>-5.1416480688374795E-2</v>
      </c>
      <c r="C459">
        <f t="shared" ca="1" si="49"/>
        <v>-3.2841018430415307E-2</v>
      </c>
      <c r="D459">
        <f t="shared" ca="1" si="48"/>
        <v>-5.9444714745989113E-2</v>
      </c>
      <c r="E459" s="26">
        <f t="shared" ca="1" si="50"/>
        <v>3.0742917596558126</v>
      </c>
      <c r="F459" s="26">
        <f t="shared" ca="1" si="51"/>
        <v>1.3904888456406417</v>
      </c>
      <c r="G459" s="27"/>
      <c r="I459" s="26">
        <f t="shared" ca="1" si="52"/>
        <v>36.569016587676288</v>
      </c>
      <c r="J459" s="28">
        <f t="shared" ca="1" si="52"/>
        <v>31072.291057316579</v>
      </c>
      <c r="K459" s="29">
        <f t="shared" ca="1" si="52"/>
        <v>1.7901134642633634</v>
      </c>
      <c r="L459" s="30">
        <f t="shared" ca="1" si="53"/>
        <v>2.9263965913554788</v>
      </c>
      <c r="M459" s="31">
        <f t="shared" ca="1" si="54"/>
        <v>31168.683647860169</v>
      </c>
      <c r="N459" s="26">
        <f t="shared" ca="1" si="54"/>
        <v>1.3849985823645716</v>
      </c>
      <c r="O459" s="32">
        <f t="shared" ca="1" si="55"/>
        <v>2.5248066916992049</v>
      </c>
    </row>
    <row r="460" spans="2:15">
      <c r="B460">
        <f t="shared" ca="1" si="49"/>
        <v>0.52666737669259023</v>
      </c>
      <c r="C460">
        <f t="shared" ca="1" si="49"/>
        <v>-0.66968901901259625</v>
      </c>
      <c r="D460">
        <f t="shared" ca="1" si="48"/>
        <v>-0.10958645618113966</v>
      </c>
      <c r="E460" s="26">
        <f t="shared" ca="1" si="50"/>
        <v>3.3633336883462954</v>
      </c>
      <c r="F460" s="26">
        <f t="shared" ca="1" si="51"/>
        <v>1.3824661670110177</v>
      </c>
      <c r="G460" s="27"/>
      <c r="I460" s="26">
        <f t="shared" ca="1" si="52"/>
        <v>50.94820339974072</v>
      </c>
      <c r="J460" s="28">
        <f t="shared" ca="1" si="52"/>
        <v>33328.041240620318</v>
      </c>
      <c r="K460" s="29">
        <f t="shared" ca="1" si="52"/>
        <v>1.6552686130244378</v>
      </c>
      <c r="L460" s="30">
        <f t="shared" ca="1" si="53"/>
        <v>3.3532724370665088</v>
      </c>
      <c r="M460" s="31">
        <f t="shared" ca="1" si="54"/>
        <v>30536.437544460645</v>
      </c>
      <c r="N460" s="26">
        <f t="shared" ca="1" si="54"/>
        <v>1.182871216389785</v>
      </c>
      <c r="O460" s="32">
        <f t="shared" ca="1" si="55"/>
        <v>2.738647847508445</v>
      </c>
    </row>
    <row r="461" spans="2:15">
      <c r="B461">
        <f t="shared" ca="1" si="49"/>
        <v>-0.79887808299770691</v>
      </c>
      <c r="C461">
        <f t="shared" ca="1" si="49"/>
        <v>1.3954041647560269</v>
      </c>
      <c r="D461">
        <f t="shared" ca="1" si="48"/>
        <v>0.43730323905118329</v>
      </c>
      <c r="E461" s="26">
        <f t="shared" ca="1" si="50"/>
        <v>2.7005609585011467</v>
      </c>
      <c r="F461" s="26">
        <f t="shared" ca="1" si="51"/>
        <v>1.4699685182481892</v>
      </c>
      <c r="G461" s="27"/>
      <c r="I461" s="26">
        <f t="shared" ca="1" si="52"/>
        <v>69.072777372979843</v>
      </c>
      <c r="J461" s="28">
        <f t="shared" ca="1" si="52"/>
        <v>31487.902790828837</v>
      </c>
      <c r="K461" s="29">
        <f t="shared" ca="1" si="52"/>
        <v>1.4470907691951951</v>
      </c>
      <c r="L461" s="30">
        <f t="shared" ca="1" si="53"/>
        <v>3.622047668608146</v>
      </c>
      <c r="M461" s="31">
        <f t="shared" ca="1" si="54"/>
        <v>24714.683383336724</v>
      </c>
      <c r="N461" s="26">
        <f t="shared" ca="1" si="54"/>
        <v>1.3517224726530643</v>
      </c>
      <c r="O461" s="32">
        <f t="shared" ca="1" si="55"/>
        <v>3.0588342958339663</v>
      </c>
    </row>
    <row r="462" spans="2:15">
      <c r="B462">
        <f t="shared" ca="1" si="49"/>
        <v>-0.22450003521857725</v>
      </c>
      <c r="C462">
        <f t="shared" ca="1" si="49"/>
        <v>0.52048213923718067</v>
      </c>
      <c r="D462">
        <f t="shared" ca="1" si="48"/>
        <v>0.21454856991671592</v>
      </c>
      <c r="E462" s="26">
        <f t="shared" ca="1" si="50"/>
        <v>2.9877499823907114</v>
      </c>
      <c r="F462" s="26">
        <f t="shared" ca="1" si="51"/>
        <v>1.4343277711866744</v>
      </c>
      <c r="G462" s="27"/>
      <c r="I462" s="26">
        <f t="shared" ca="1" si="52"/>
        <v>40.37681649436395</v>
      </c>
      <c r="J462" s="28">
        <f t="shared" ca="1" si="52"/>
        <v>34442.291262910687</v>
      </c>
      <c r="K462" s="29">
        <f t="shared" ca="1" si="52"/>
        <v>1.7358034029800535</v>
      </c>
      <c r="L462" s="30">
        <f t="shared" ca="1" si="53"/>
        <v>3.1264734769480329</v>
      </c>
      <c r="M462" s="31">
        <f t="shared" ca="1" si="54"/>
        <v>27807.28500627416</v>
      </c>
      <c r="N462" s="26">
        <f t="shared" ca="1" si="54"/>
        <v>1.4299657869099489</v>
      </c>
      <c r="O462" s="32">
        <f t="shared" ca="1" si="55"/>
        <v>2.5527354308147587</v>
      </c>
    </row>
    <row r="463" spans="2:15">
      <c r="B463">
        <f t="shared" ca="1" si="49"/>
        <v>-0.69341190784914519</v>
      </c>
      <c r="C463">
        <f t="shared" ca="1" si="49"/>
        <v>-0.94948339234816681</v>
      </c>
      <c r="D463">
        <f t="shared" ca="1" si="48"/>
        <v>-1.1634551045488519</v>
      </c>
      <c r="E463" s="26">
        <f t="shared" ca="1" si="50"/>
        <v>2.7532940460754274</v>
      </c>
      <c r="F463" s="26">
        <f t="shared" ca="1" si="51"/>
        <v>1.2138471832721835</v>
      </c>
      <c r="G463" s="27"/>
      <c r="I463" s="26">
        <f t="shared" ca="1" si="52"/>
        <v>63.983193683338072</v>
      </c>
      <c r="J463" s="28">
        <f t="shared" ca="1" si="52"/>
        <v>35969.564829024355</v>
      </c>
      <c r="K463" s="29">
        <f t="shared" ca="1" si="52"/>
        <v>1.5804682204055793</v>
      </c>
      <c r="L463" s="30">
        <f t="shared" ca="1" si="53"/>
        <v>3.8819158535664298</v>
      </c>
      <c r="M463" s="31">
        <f t="shared" ca="1" si="54"/>
        <v>25488.531825516406</v>
      </c>
      <c r="N463" s="26">
        <f t="shared" ca="1" si="54"/>
        <v>1.479083623593725</v>
      </c>
      <c r="O463" s="32">
        <f t="shared" ca="1" si="55"/>
        <v>3.1099212920896679</v>
      </c>
    </row>
    <row r="464" spans="2:15">
      <c r="B464">
        <f t="shared" ca="1" si="49"/>
        <v>-5.9691006209898992E-2</v>
      </c>
      <c r="C464">
        <f t="shared" ca="1" si="49"/>
        <v>1.8796152037242491</v>
      </c>
      <c r="D464">
        <f t="shared" ca="1" si="48"/>
        <v>1.300530040712842</v>
      </c>
      <c r="E464" s="26">
        <f t="shared" ca="1" si="50"/>
        <v>3.0701544968950505</v>
      </c>
      <c r="F464" s="26">
        <f t="shared" ca="1" si="51"/>
        <v>1.6080848065140547</v>
      </c>
      <c r="G464" s="27"/>
      <c r="I464" s="26">
        <f t="shared" ca="1" si="52"/>
        <v>65.298339079850535</v>
      </c>
      <c r="J464" s="28">
        <f t="shared" ca="1" si="52"/>
        <v>38632.413847864715</v>
      </c>
      <c r="K464" s="29">
        <f t="shared" ca="1" si="52"/>
        <v>2.210422053548053</v>
      </c>
      <c r="L464" s="30">
        <f t="shared" ca="1" si="53"/>
        <v>4.7330545124590362</v>
      </c>
      <c r="M464" s="31">
        <f t="shared" ca="1" si="54"/>
        <v>26318.869981357951</v>
      </c>
      <c r="N464" s="26">
        <f t="shared" ca="1" si="54"/>
        <v>1.451829971654975</v>
      </c>
      <c r="O464" s="32">
        <f t="shared" ca="1" si="55"/>
        <v>3.1704084678961859</v>
      </c>
    </row>
    <row r="465" spans="2:15">
      <c r="B465">
        <f t="shared" ca="1" si="49"/>
        <v>-0.67879994131600974</v>
      </c>
      <c r="C465">
        <f t="shared" ca="1" si="49"/>
        <v>-7.2612655070780019E-2</v>
      </c>
      <c r="D465">
        <f t="shared" ca="1" si="48"/>
        <v>-0.52701576684065121</v>
      </c>
      <c r="E465" s="26">
        <f t="shared" ca="1" si="50"/>
        <v>2.7606000293419952</v>
      </c>
      <c r="F465" s="26">
        <f t="shared" ca="1" si="51"/>
        <v>1.3156774773054958</v>
      </c>
      <c r="G465" s="27"/>
      <c r="I465" s="26">
        <f t="shared" ca="1" si="52"/>
        <v>53.299125226523138</v>
      </c>
      <c r="J465" s="28">
        <f t="shared" ca="1" si="52"/>
        <v>35407.869529464704</v>
      </c>
      <c r="K465" s="29">
        <f t="shared" ca="1" si="52"/>
        <v>1.5885819171780318</v>
      </c>
      <c r="L465" s="30">
        <f t="shared" ca="1" si="53"/>
        <v>3.4757903892333641</v>
      </c>
      <c r="M465" s="31">
        <f t="shared" ca="1" si="54"/>
        <v>27239.093148583645</v>
      </c>
      <c r="N465" s="26">
        <f t="shared" ca="1" si="54"/>
        <v>1.6226281146461119</v>
      </c>
      <c r="O465" s="32">
        <f t="shared" ca="1" si="55"/>
        <v>3.0744479514293999</v>
      </c>
    </row>
    <row r="466" spans="2:15">
      <c r="B466">
        <f t="shared" ca="1" si="49"/>
        <v>0.47614312976578954</v>
      </c>
      <c r="C466">
        <f t="shared" ca="1" si="49"/>
        <v>-2.152931562228003</v>
      </c>
      <c r="D466">
        <f t="shared" ca="1" si="48"/>
        <v>-1.2042004754841704</v>
      </c>
      <c r="E466" s="26">
        <f t="shared" ca="1" si="50"/>
        <v>3.3380715648828949</v>
      </c>
      <c r="F466" s="26">
        <f t="shared" ca="1" si="51"/>
        <v>1.2073279239225325</v>
      </c>
      <c r="G466" s="27"/>
      <c r="I466" s="26">
        <f t="shared" ca="1" si="52"/>
        <v>50.60399875680411</v>
      </c>
      <c r="J466" s="28">
        <f t="shared" ca="1" si="52"/>
        <v>33852.337391261557</v>
      </c>
      <c r="K466" s="29">
        <f t="shared" ca="1" si="52"/>
        <v>1.6400982422683812</v>
      </c>
      <c r="L466" s="30">
        <f t="shared" ca="1" si="53"/>
        <v>3.3531618815306943</v>
      </c>
      <c r="M466" s="31">
        <f t="shared" ca="1" si="54"/>
        <v>30948.811930221709</v>
      </c>
      <c r="N466" s="26">
        <f t="shared" ca="1" si="54"/>
        <v>1.1068808832360595</v>
      </c>
      <c r="O466" s="32">
        <f t="shared" ca="1" si="55"/>
        <v>2.6730145236775629</v>
      </c>
    </row>
    <row r="467" spans="2:15">
      <c r="B467">
        <f t="shared" ca="1" si="49"/>
        <v>1.9712108091957832</v>
      </c>
      <c r="C467">
        <f t="shared" ca="1" si="49"/>
        <v>-0.66689081890004487</v>
      </c>
      <c r="D467">
        <f t="shared" ca="1" si="48"/>
        <v>0.9035922611543481</v>
      </c>
      <c r="E467" s="26">
        <f t="shared" ca="1" si="50"/>
        <v>4.0856054045978913</v>
      </c>
      <c r="F467" s="26">
        <f t="shared" ca="1" si="51"/>
        <v>1.5445747617846957</v>
      </c>
      <c r="G467" s="27"/>
      <c r="I467" s="26">
        <f t="shared" ca="1" si="52"/>
        <v>51.265287315005438</v>
      </c>
      <c r="J467" s="28">
        <f t="shared" ca="1" si="52"/>
        <v>36427.201532946317</v>
      </c>
      <c r="K467" s="29">
        <f t="shared" ca="1" si="52"/>
        <v>1.3581613287742704</v>
      </c>
      <c r="L467" s="30">
        <f t="shared" ca="1" si="53"/>
        <v>3.2256122814423698</v>
      </c>
      <c r="M467" s="31">
        <f t="shared" ca="1" si="54"/>
        <v>27375.877668136134</v>
      </c>
      <c r="N467" s="26">
        <f t="shared" ca="1" si="54"/>
        <v>1.3731777078884821</v>
      </c>
      <c r="O467" s="32">
        <f t="shared" ca="1" si="55"/>
        <v>2.7766099420459223</v>
      </c>
    </row>
    <row r="468" spans="2:15">
      <c r="B468">
        <f t="shared" ca="1" si="49"/>
        <v>0.36277030718095588</v>
      </c>
      <c r="C468">
        <f t="shared" ca="1" si="49"/>
        <v>-0.32994445434500447</v>
      </c>
      <c r="D468">
        <f t="shared" ca="1" si="48"/>
        <v>1.8311744416721787E-2</v>
      </c>
      <c r="E468" s="26">
        <f t="shared" ca="1" si="50"/>
        <v>3.2813851535904779</v>
      </c>
      <c r="F468" s="26">
        <f t="shared" ca="1" si="51"/>
        <v>1.4029298791066753</v>
      </c>
      <c r="G468" s="27"/>
      <c r="I468" s="26">
        <f t="shared" ca="1" si="52"/>
        <v>50.458275197556816</v>
      </c>
      <c r="J468" s="28">
        <f t="shared" ca="1" si="52"/>
        <v>32493.122721080126</v>
      </c>
      <c r="K468" s="29">
        <f t="shared" ca="1" si="52"/>
        <v>1.2805679448867184</v>
      </c>
      <c r="L468" s="30">
        <f t="shared" ca="1" si="53"/>
        <v>2.9201148731749655</v>
      </c>
      <c r="M468" s="31">
        <f t="shared" ca="1" si="54"/>
        <v>26714.529955734219</v>
      </c>
      <c r="N468" s="26">
        <f t="shared" ca="1" si="54"/>
        <v>1.3367788430626308</v>
      </c>
      <c r="O468" s="32">
        <f t="shared" ca="1" si="55"/>
        <v>2.6847479473424434</v>
      </c>
    </row>
    <row r="469" spans="2:15">
      <c r="B469">
        <f t="shared" ca="1" si="49"/>
        <v>-0.88927453090106034</v>
      </c>
      <c r="C469">
        <f t="shared" ca="1" si="49"/>
        <v>0.11729269904731746</v>
      </c>
      <c r="D469">
        <f t="shared" ca="1" si="48"/>
        <v>-0.53872843008703886</v>
      </c>
      <c r="E469" s="26">
        <f t="shared" ca="1" si="50"/>
        <v>2.6553627345494699</v>
      </c>
      <c r="F469" s="26">
        <f t="shared" ca="1" si="51"/>
        <v>1.3138034511860737</v>
      </c>
      <c r="G469" s="27"/>
      <c r="I469" s="26">
        <f t="shared" ca="1" si="52"/>
        <v>44.38520878310527</v>
      </c>
      <c r="J469" s="28">
        <f t="shared" ca="1" si="52"/>
        <v>35488.352677467141</v>
      </c>
      <c r="K469" s="29">
        <f t="shared" ca="1" si="52"/>
        <v>2.1008202339069051</v>
      </c>
      <c r="L469" s="30">
        <f t="shared" ca="1" si="53"/>
        <v>3.6759781768647573</v>
      </c>
      <c r="M469" s="31">
        <f t="shared" ca="1" si="54"/>
        <v>23826.973477491389</v>
      </c>
      <c r="N469" s="26">
        <f t="shared" ca="1" si="54"/>
        <v>1.3497939555452019</v>
      </c>
      <c r="O469" s="32">
        <f t="shared" ca="1" si="55"/>
        <v>2.4073591480131689</v>
      </c>
    </row>
    <row r="470" spans="2:15">
      <c r="B470">
        <f t="shared" ca="1" si="49"/>
        <v>-0.310508528774813</v>
      </c>
      <c r="C470">
        <f t="shared" ca="1" si="49"/>
        <v>-1.1096487371242687</v>
      </c>
      <c r="D470">
        <f t="shared" ca="1" si="48"/>
        <v>-1.0098036738419616</v>
      </c>
      <c r="E470" s="26">
        <f t="shared" ca="1" si="50"/>
        <v>2.9447457356125937</v>
      </c>
      <c r="F470" s="26">
        <f t="shared" ca="1" si="51"/>
        <v>1.238431412185286</v>
      </c>
      <c r="G470" s="27"/>
      <c r="I470" s="26">
        <f t="shared" ca="1" si="52"/>
        <v>56.584248263600919</v>
      </c>
      <c r="J470" s="28">
        <f t="shared" ca="1" si="52"/>
        <v>30223.810684347409</v>
      </c>
      <c r="K470" s="29">
        <f t="shared" ca="1" si="52"/>
        <v>1.266730319036653</v>
      </c>
      <c r="L470" s="30">
        <f t="shared" ca="1" si="53"/>
        <v>2.9769219262718409</v>
      </c>
      <c r="M470" s="31">
        <f t="shared" ca="1" si="54"/>
        <v>33851.819839737291</v>
      </c>
      <c r="N470" s="26">
        <f t="shared" ca="1" si="54"/>
        <v>1.2685990557628606</v>
      </c>
      <c r="O470" s="32">
        <f t="shared" ca="1" si="55"/>
        <v>3.1840788337492465</v>
      </c>
    </row>
    <row r="471" spans="2:15">
      <c r="B471">
        <f t="shared" ca="1" si="49"/>
        <v>-6.9442646067298622E-2</v>
      </c>
      <c r="C471">
        <f t="shared" ca="1" si="49"/>
        <v>1.864120775988567</v>
      </c>
      <c r="D471">
        <f t="shared" ca="1" si="48"/>
        <v>1.282638658141102</v>
      </c>
      <c r="E471" s="26">
        <f t="shared" ca="1" si="50"/>
        <v>3.0652786769663507</v>
      </c>
      <c r="F471" s="26">
        <f t="shared" ca="1" si="51"/>
        <v>1.6052221853025763</v>
      </c>
      <c r="G471" s="27"/>
      <c r="I471" s="26">
        <f t="shared" ca="1" si="52"/>
        <v>43.992389062060944</v>
      </c>
      <c r="J471" s="28">
        <f t="shared" ca="1" si="52"/>
        <v>31635.815091092267</v>
      </c>
      <c r="K471" s="29">
        <f t="shared" ca="1" si="52"/>
        <v>1.7856219167647689</v>
      </c>
      <c r="L471" s="30">
        <f t="shared" ca="1" si="53"/>
        <v>3.1773570025475188</v>
      </c>
      <c r="M471" s="31">
        <f t="shared" ca="1" si="54"/>
        <v>25851.610560844842</v>
      </c>
      <c r="N471" s="26">
        <f t="shared" ca="1" si="54"/>
        <v>1.5460173887035138</v>
      </c>
      <c r="O471" s="32">
        <f t="shared" ca="1" si="55"/>
        <v>2.6832914983770837</v>
      </c>
    </row>
    <row r="472" spans="2:15">
      <c r="B472">
        <f t="shared" ca="1" si="49"/>
        <v>-1.1484443969188125</v>
      </c>
      <c r="C472">
        <f t="shared" ca="1" si="49"/>
        <v>1.0511739218755389</v>
      </c>
      <c r="D472">
        <f t="shared" ca="1" si="48"/>
        <v>-5.3222744940683353E-2</v>
      </c>
      <c r="E472" s="26">
        <f t="shared" ca="1" si="50"/>
        <v>2.5257778015405936</v>
      </c>
      <c r="F472" s="26">
        <f t="shared" ca="1" si="51"/>
        <v>1.3914843608094907</v>
      </c>
      <c r="G472" s="27"/>
      <c r="I472" s="26">
        <f t="shared" ca="1" si="52"/>
        <v>60.11568826982208</v>
      </c>
      <c r="J472" s="28">
        <f t="shared" ca="1" si="52"/>
        <v>34903.336758157886</v>
      </c>
      <c r="K472" s="29">
        <f t="shared" ca="1" si="52"/>
        <v>1.5434941787134131</v>
      </c>
      <c r="L472" s="30">
        <f t="shared" ca="1" si="53"/>
        <v>3.6417322908434544</v>
      </c>
      <c r="M472" s="31">
        <f t="shared" ca="1" si="54"/>
        <v>20664.259515130379</v>
      </c>
      <c r="N472" s="26">
        <f t="shared" ca="1" si="54"/>
        <v>1.7219399472167312</v>
      </c>
      <c r="O472" s="32">
        <f t="shared" ca="1" si="55"/>
        <v>2.9641861305550137</v>
      </c>
    </row>
    <row r="473" spans="2:15">
      <c r="B473">
        <f t="shared" ca="1" si="49"/>
        <v>-0.42797430492600813</v>
      </c>
      <c r="C473">
        <f t="shared" ca="1" si="49"/>
        <v>-0.61400596426618015</v>
      </c>
      <c r="D473">
        <f t="shared" ca="1" si="48"/>
        <v>-0.7380699782987421</v>
      </c>
      <c r="E473" s="26">
        <f t="shared" ca="1" si="50"/>
        <v>2.8860128475369962</v>
      </c>
      <c r="F473" s="26">
        <f t="shared" ca="1" si="51"/>
        <v>1.2819088034722013</v>
      </c>
      <c r="G473" s="27"/>
      <c r="I473" s="26">
        <f t="shared" ca="1" si="52"/>
        <v>49.082071432439037</v>
      </c>
      <c r="J473" s="28">
        <f t="shared" ca="1" si="52"/>
        <v>35829.698961202295</v>
      </c>
      <c r="K473" s="29">
        <f t="shared" ca="1" si="52"/>
        <v>1.4005017012523835</v>
      </c>
      <c r="L473" s="30">
        <f t="shared" ca="1" si="53"/>
        <v>3.1590975450689012</v>
      </c>
      <c r="M473" s="31">
        <f t="shared" ca="1" si="54"/>
        <v>28419.952235111894</v>
      </c>
      <c r="N473" s="26">
        <f t="shared" ca="1" si="54"/>
        <v>1.2258828567954438</v>
      </c>
      <c r="O473" s="32">
        <f t="shared" ca="1" si="55"/>
        <v>2.6207929825057112</v>
      </c>
    </row>
    <row r="474" spans="2:15">
      <c r="B474">
        <f t="shared" ca="1" si="49"/>
        <v>0.1452362400498837</v>
      </c>
      <c r="C474">
        <f t="shared" ca="1" si="49"/>
        <v>0.1260871420256304</v>
      </c>
      <c r="D474">
        <f t="shared" ref="D474:D537" ca="1" si="56">B474*C$6+(1-C$6^2)^0.5*C474</f>
        <v>0.19170959808847426</v>
      </c>
      <c r="E474" s="26">
        <f t="shared" ca="1" si="50"/>
        <v>3.1726181200249419</v>
      </c>
      <c r="F474" s="26">
        <f t="shared" ca="1" si="51"/>
        <v>1.4306735356941558</v>
      </c>
      <c r="G474" s="27"/>
      <c r="I474" s="26">
        <f t="shared" ca="1" si="52"/>
        <v>44.085956866324118</v>
      </c>
      <c r="J474" s="28">
        <f t="shared" ca="1" si="52"/>
        <v>39039.917326788011</v>
      </c>
      <c r="K474" s="29">
        <f t="shared" ca="1" si="52"/>
        <v>1.4382761954977767</v>
      </c>
      <c r="L474" s="30">
        <f t="shared" ca="1" si="53"/>
        <v>3.1593883068314126</v>
      </c>
      <c r="M474" s="31">
        <f t="shared" ca="1" si="54"/>
        <v>28417.641508221648</v>
      </c>
      <c r="N474" s="26">
        <f t="shared" ca="1" si="54"/>
        <v>1.4718871433643208</v>
      </c>
      <c r="O474" s="32">
        <f t="shared" ca="1" si="55"/>
        <v>2.7247060611384422</v>
      </c>
    </row>
    <row r="475" spans="2:15">
      <c r="B475">
        <f t="shared" ref="B475:C538" ca="1" si="57">NORMINV(RAND(),0,1)</f>
        <v>0.50451944797912451</v>
      </c>
      <c r="C475">
        <f t="shared" ca="1" si="57"/>
        <v>0.3236886896658947</v>
      </c>
      <c r="D475">
        <f t="shared" ca="1" si="56"/>
        <v>0.58432357462316764</v>
      </c>
      <c r="E475" s="26">
        <f t="shared" ref="E475:E538" ca="1" si="58">E$24+E$25*B475</f>
        <v>3.3522597239895622</v>
      </c>
      <c r="F475" s="26">
        <f t="shared" ref="F475:F538" ca="1" si="59">F$24+F$25*D475</f>
        <v>1.4934917719397067</v>
      </c>
      <c r="G475" s="27"/>
      <c r="I475" s="26">
        <f t="shared" ref="I475:K538" ca="1" si="60">NORMINV(RAND(),I$24,I$25)</f>
        <v>51.414824273988877</v>
      </c>
      <c r="J475" s="28">
        <f t="shared" ca="1" si="60"/>
        <v>32264.098264303466</v>
      </c>
      <c r="K475" s="29">
        <f t="shared" ca="1" si="60"/>
        <v>1.460322544010044</v>
      </c>
      <c r="L475" s="30">
        <f t="shared" ref="L475:L538" ca="1" si="61">I475*J475/1000000+K475</f>
        <v>3.119175486627916</v>
      </c>
      <c r="M475" s="31">
        <f t="shared" ref="M475:N538" ca="1" si="62">NORMINV(RAND(),M$24,M$25)</f>
        <v>31241.779234021735</v>
      </c>
      <c r="N475" s="26">
        <f t="shared" ca="1" si="62"/>
        <v>1.4246099863777986</v>
      </c>
      <c r="O475" s="32">
        <f t="shared" ref="O475:O538" ca="1" si="63">I475*M475/1000000+N475</f>
        <v>3.0309005757017808</v>
      </c>
    </row>
    <row r="476" spans="2:15">
      <c r="B476">
        <f t="shared" ca="1" si="57"/>
        <v>1.0373458287013462</v>
      </c>
      <c r="C476">
        <f t="shared" ca="1" si="57"/>
        <v>-0.7089623747873306</v>
      </c>
      <c r="D476">
        <f t="shared" ca="1" si="56"/>
        <v>0.21984167428359291</v>
      </c>
      <c r="E476" s="26">
        <f t="shared" ca="1" si="58"/>
        <v>3.6186729143506731</v>
      </c>
      <c r="F476" s="26">
        <f t="shared" ca="1" si="59"/>
        <v>1.4351746678853747</v>
      </c>
      <c r="G476" s="27"/>
      <c r="I476" s="26">
        <f t="shared" ca="1" si="60"/>
        <v>64.614471880741533</v>
      </c>
      <c r="J476" s="28">
        <f t="shared" ca="1" si="60"/>
        <v>32450.7690080272</v>
      </c>
      <c r="K476" s="29">
        <f t="shared" ca="1" si="60"/>
        <v>1.3843797580334081</v>
      </c>
      <c r="L476" s="30">
        <f t="shared" ca="1" si="61"/>
        <v>3.4811690596110205</v>
      </c>
      <c r="M476" s="31">
        <f t="shared" ca="1" si="62"/>
        <v>27485.812255147976</v>
      </c>
      <c r="N476" s="26">
        <f t="shared" ca="1" si="62"/>
        <v>1.2489323333198363</v>
      </c>
      <c r="O476" s="32">
        <f t="shared" ca="1" si="63"/>
        <v>3.0249135763994364</v>
      </c>
    </row>
    <row r="477" spans="2:15">
      <c r="B477">
        <f t="shared" ca="1" si="57"/>
        <v>1.070776431329733</v>
      </c>
      <c r="C477">
        <f t="shared" ca="1" si="57"/>
        <v>-0.87403557923454867</v>
      </c>
      <c r="D477">
        <f t="shared" ca="1" si="56"/>
        <v>0.12535724862046083</v>
      </c>
      <c r="E477" s="26">
        <f t="shared" ca="1" si="58"/>
        <v>3.6353882156648667</v>
      </c>
      <c r="F477" s="26">
        <f t="shared" ca="1" si="59"/>
        <v>1.4200571597792737</v>
      </c>
      <c r="G477" s="27"/>
      <c r="I477" s="26">
        <f t="shared" ca="1" si="60"/>
        <v>77.43796046049269</v>
      </c>
      <c r="J477" s="28">
        <f t="shared" ca="1" si="60"/>
        <v>34653.05197960142</v>
      </c>
      <c r="K477" s="29">
        <f t="shared" ca="1" si="60"/>
        <v>1.7641205649694658</v>
      </c>
      <c r="L477" s="30">
        <f t="shared" ca="1" si="61"/>
        <v>4.4475822340012385</v>
      </c>
      <c r="M477" s="31">
        <f t="shared" ca="1" si="62"/>
        <v>28323.327798935428</v>
      </c>
      <c r="N477" s="26">
        <f t="shared" ca="1" si="62"/>
        <v>1.2894903865174534</v>
      </c>
      <c r="O477" s="32">
        <f t="shared" ca="1" si="63"/>
        <v>3.4827911247209888</v>
      </c>
    </row>
    <row r="478" spans="2:15">
      <c r="B478">
        <f t="shared" ca="1" si="57"/>
        <v>0.40651289674875207</v>
      </c>
      <c r="C478">
        <f t="shared" ca="1" si="57"/>
        <v>-1.5855803967817879</v>
      </c>
      <c r="D478">
        <f t="shared" ca="1" si="56"/>
        <v>-0.84777186440764474</v>
      </c>
      <c r="E478" s="26">
        <f t="shared" ca="1" si="58"/>
        <v>3.303256448374376</v>
      </c>
      <c r="F478" s="26">
        <f t="shared" ca="1" si="59"/>
        <v>1.2643565016947766</v>
      </c>
      <c r="G478" s="27"/>
      <c r="I478" s="26">
        <f t="shared" ca="1" si="60"/>
        <v>63.975979895764162</v>
      </c>
      <c r="J478" s="28">
        <f t="shared" ca="1" si="60"/>
        <v>34620.811167979657</v>
      </c>
      <c r="K478" s="29">
        <f t="shared" ca="1" si="60"/>
        <v>1.7531151456081071</v>
      </c>
      <c r="L478" s="30">
        <f t="shared" ca="1" si="61"/>
        <v>3.9680154648658208</v>
      </c>
      <c r="M478" s="31">
        <f t="shared" ca="1" si="62"/>
        <v>23729.992654802394</v>
      </c>
      <c r="N478" s="26">
        <f t="shared" ca="1" si="62"/>
        <v>1.0435771235753029</v>
      </c>
      <c r="O478" s="32">
        <f t="shared" ca="1" si="63"/>
        <v>2.5617266565855719</v>
      </c>
    </row>
    <row r="479" spans="2:15">
      <c r="B479">
        <f t="shared" ca="1" si="57"/>
        <v>0.58800596483921408</v>
      </c>
      <c r="C479">
        <f t="shared" ca="1" si="57"/>
        <v>-0.12419191291939533</v>
      </c>
      <c r="D479">
        <f t="shared" ca="1" si="56"/>
        <v>0.32291340963568105</v>
      </c>
      <c r="E479" s="26">
        <f t="shared" ca="1" si="58"/>
        <v>3.394002982419607</v>
      </c>
      <c r="F479" s="26">
        <f t="shared" ca="1" si="59"/>
        <v>1.4516661455417088</v>
      </c>
      <c r="G479" s="27"/>
      <c r="I479" s="26">
        <f t="shared" ca="1" si="60"/>
        <v>54.462212644227591</v>
      </c>
      <c r="J479" s="28">
        <f t="shared" ca="1" si="60"/>
        <v>29898.458536233953</v>
      </c>
      <c r="K479" s="29">
        <f t="shared" ca="1" si="60"/>
        <v>1.88576376956723</v>
      </c>
      <c r="L479" s="30">
        <f t="shared" ca="1" si="61"/>
        <v>3.5140999761022256</v>
      </c>
      <c r="M479" s="31">
        <f t="shared" ca="1" si="62"/>
        <v>27778.718997612657</v>
      </c>
      <c r="N479" s="26">
        <f t="shared" ca="1" si="62"/>
        <v>1.5149614025276725</v>
      </c>
      <c r="O479" s="32">
        <f t="shared" ca="1" si="63"/>
        <v>3.0278519035598981</v>
      </c>
    </row>
    <row r="480" spans="2:15">
      <c r="B480">
        <f t="shared" ca="1" si="57"/>
        <v>-1.0036411766299778</v>
      </c>
      <c r="C480">
        <f t="shared" ca="1" si="57"/>
        <v>1.4533386354587885</v>
      </c>
      <c r="D480">
        <f t="shared" ca="1" si="56"/>
        <v>0.33534256111552219</v>
      </c>
      <c r="E480" s="26">
        <f t="shared" ca="1" si="58"/>
        <v>2.5981794116850114</v>
      </c>
      <c r="F480" s="26">
        <f t="shared" ca="1" si="59"/>
        <v>1.4536548097784834</v>
      </c>
      <c r="G480" s="27"/>
      <c r="I480" s="26">
        <f t="shared" ca="1" si="60"/>
        <v>32.936770151142241</v>
      </c>
      <c r="J480" s="28">
        <f t="shared" ca="1" si="60"/>
        <v>37497.258887162498</v>
      </c>
      <c r="K480" s="29">
        <f t="shared" ca="1" si="60"/>
        <v>2.1671521994394127</v>
      </c>
      <c r="L480" s="30">
        <f t="shared" ca="1" si="61"/>
        <v>3.4021907967037599</v>
      </c>
      <c r="M480" s="31">
        <f t="shared" ca="1" si="62"/>
        <v>31901.445960270667</v>
      </c>
      <c r="N480" s="26">
        <f t="shared" ca="1" si="62"/>
        <v>1.4899365148042196</v>
      </c>
      <c r="O480" s="32">
        <f t="shared" ca="1" si="63"/>
        <v>2.5406671078867396</v>
      </c>
    </row>
    <row r="481" spans="2:15">
      <c r="B481">
        <f t="shared" ca="1" si="57"/>
        <v>0.58654789714907896</v>
      </c>
      <c r="C481">
        <f t="shared" ca="1" si="57"/>
        <v>-1.2064545247864278</v>
      </c>
      <c r="D481">
        <f t="shared" ca="1" si="56"/>
        <v>-0.45099733610103965</v>
      </c>
      <c r="E481" s="26">
        <f t="shared" ca="1" si="58"/>
        <v>3.3932739485745396</v>
      </c>
      <c r="F481" s="26">
        <f t="shared" ca="1" si="59"/>
        <v>1.3278404262238335</v>
      </c>
      <c r="G481" s="27"/>
      <c r="I481" s="26">
        <f t="shared" ca="1" si="60"/>
        <v>50.486132292317897</v>
      </c>
      <c r="J481" s="28">
        <f t="shared" ca="1" si="60"/>
        <v>35513.600449203863</v>
      </c>
      <c r="K481" s="29">
        <f t="shared" ca="1" si="60"/>
        <v>1.7919642880927846</v>
      </c>
      <c r="L481" s="30">
        <f t="shared" ca="1" si="61"/>
        <v>3.5849086185478112</v>
      </c>
      <c r="M481" s="31">
        <f t="shared" ca="1" si="62"/>
        <v>29700.170408818492</v>
      </c>
      <c r="N481" s="26">
        <f t="shared" ca="1" si="62"/>
        <v>1.5756239985687437</v>
      </c>
      <c r="O481" s="32">
        <f t="shared" ca="1" si="63"/>
        <v>3.0750707309327394</v>
      </c>
    </row>
    <row r="482" spans="2:15">
      <c r="B482">
        <f t="shared" ca="1" si="57"/>
        <v>-1.1170902734869892</v>
      </c>
      <c r="C482">
        <f t="shared" ca="1" si="57"/>
        <v>5.3949419310657741E-2</v>
      </c>
      <c r="D482">
        <f t="shared" ca="1" si="56"/>
        <v>-0.7434355997640415</v>
      </c>
      <c r="E482" s="26">
        <f t="shared" ca="1" si="58"/>
        <v>2.5414548632565053</v>
      </c>
      <c r="F482" s="26">
        <f t="shared" ca="1" si="59"/>
        <v>1.2810503040377532</v>
      </c>
      <c r="G482" s="27"/>
      <c r="I482" s="26">
        <f t="shared" ca="1" si="60"/>
        <v>36.08674549307068</v>
      </c>
      <c r="J482" s="28">
        <f t="shared" ca="1" si="60"/>
        <v>35657.47365252376</v>
      </c>
      <c r="K482" s="29">
        <f t="shared" ca="1" si="60"/>
        <v>1.773032392172404</v>
      </c>
      <c r="L482" s="30">
        <f t="shared" ca="1" si="61"/>
        <v>3.0597945687969021</v>
      </c>
      <c r="M482" s="31">
        <f t="shared" ca="1" si="62"/>
        <v>25940.57873185823</v>
      </c>
      <c r="N482" s="26">
        <f t="shared" ca="1" si="62"/>
        <v>1.2688551686328604</v>
      </c>
      <c r="O482" s="32">
        <f t="shared" ca="1" si="63"/>
        <v>2.2049662312723903</v>
      </c>
    </row>
    <row r="483" spans="2:15">
      <c r="B483">
        <f t="shared" ca="1" si="57"/>
        <v>0.14585531472641311</v>
      </c>
      <c r="C483">
        <f t="shared" ca="1" si="57"/>
        <v>1.0412594470794503</v>
      </c>
      <c r="D483">
        <f t="shared" ca="1" si="56"/>
        <v>0.84570670199468878</v>
      </c>
      <c r="E483" s="26">
        <f t="shared" ca="1" si="58"/>
        <v>3.1729276573632066</v>
      </c>
      <c r="F483" s="26">
        <f t="shared" ca="1" si="59"/>
        <v>1.5353130723191502</v>
      </c>
      <c r="G483" s="27"/>
      <c r="I483" s="26">
        <f t="shared" ca="1" si="60"/>
        <v>35.065083258122911</v>
      </c>
      <c r="J483" s="28">
        <f t="shared" ca="1" si="60"/>
        <v>36021.640425803358</v>
      </c>
      <c r="K483" s="29">
        <f t="shared" ca="1" si="60"/>
        <v>1.2362106041552841</v>
      </c>
      <c r="L483" s="30">
        <f t="shared" ca="1" si="61"/>
        <v>2.499312424780245</v>
      </c>
      <c r="M483" s="31">
        <f t="shared" ca="1" si="62"/>
        <v>29352.411150319491</v>
      </c>
      <c r="N483" s="26">
        <f t="shared" ca="1" si="62"/>
        <v>1.0933803722175197</v>
      </c>
      <c r="O483" s="32">
        <f t="shared" ca="1" si="63"/>
        <v>2.1226251130301277</v>
      </c>
    </row>
    <row r="484" spans="2:15">
      <c r="B484">
        <f t="shared" ca="1" si="57"/>
        <v>-1.6471414059206217</v>
      </c>
      <c r="C484">
        <f t="shared" ca="1" si="57"/>
        <v>-1.9718308265041162</v>
      </c>
      <c r="D484">
        <f t="shared" ca="1" si="56"/>
        <v>-2.5611678562117994</v>
      </c>
      <c r="E484" s="26">
        <f t="shared" ca="1" si="58"/>
        <v>2.2764292970396891</v>
      </c>
      <c r="F484" s="26">
        <f t="shared" ca="1" si="59"/>
        <v>0.99021314300611207</v>
      </c>
      <c r="G484" s="27"/>
      <c r="I484" s="26">
        <f t="shared" ca="1" si="60"/>
        <v>52.747633251936207</v>
      </c>
      <c r="J484" s="28">
        <f t="shared" ca="1" si="60"/>
        <v>31504.508154205079</v>
      </c>
      <c r="K484" s="29">
        <f t="shared" ca="1" si="60"/>
        <v>1.8556090434034509</v>
      </c>
      <c r="L484" s="30">
        <f t="shared" ca="1" si="61"/>
        <v>3.517397285304094</v>
      </c>
      <c r="M484" s="31">
        <f t="shared" ca="1" si="62"/>
        <v>23955.301587613834</v>
      </c>
      <c r="N484" s="26">
        <f t="shared" ca="1" si="62"/>
        <v>1.3215081831179833</v>
      </c>
      <c r="O484" s="32">
        <f t="shared" ca="1" si="63"/>
        <v>2.5850936457009634</v>
      </c>
    </row>
    <row r="485" spans="2:15">
      <c r="B485">
        <f t="shared" ca="1" si="57"/>
        <v>4.6011502745652605E-2</v>
      </c>
      <c r="C485">
        <f t="shared" ca="1" si="57"/>
        <v>-1.1135982008120249</v>
      </c>
      <c r="D485">
        <f t="shared" ca="1" si="56"/>
        <v>-0.76306013300335951</v>
      </c>
      <c r="E485" s="26">
        <f t="shared" ca="1" si="58"/>
        <v>3.1230057513728262</v>
      </c>
      <c r="F485" s="26">
        <f t="shared" ca="1" si="59"/>
        <v>1.2779103787194623</v>
      </c>
      <c r="G485" s="27"/>
      <c r="I485" s="26">
        <f t="shared" ca="1" si="60"/>
        <v>44.845392896368963</v>
      </c>
      <c r="J485" s="28">
        <f t="shared" ca="1" si="60"/>
        <v>29643.385724710501</v>
      </c>
      <c r="K485" s="29">
        <f t="shared" ca="1" si="60"/>
        <v>1.8533086724044536</v>
      </c>
      <c r="L485" s="30">
        <f t="shared" ca="1" si="61"/>
        <v>3.1826779520077109</v>
      </c>
      <c r="M485" s="31">
        <f t="shared" ca="1" si="62"/>
        <v>31151.085928334658</v>
      </c>
      <c r="N485" s="26">
        <f t="shared" ca="1" si="62"/>
        <v>1.5971712541790455</v>
      </c>
      <c r="O485" s="32">
        <f t="shared" ca="1" si="63"/>
        <v>2.9941539417837637</v>
      </c>
    </row>
    <row r="486" spans="2:15">
      <c r="B486">
        <f t="shared" ca="1" si="57"/>
        <v>0.22021853913704717</v>
      </c>
      <c r="C486">
        <f t="shared" ca="1" si="57"/>
        <v>1.6209346214557856</v>
      </c>
      <c r="D486">
        <f t="shared" ca="1" si="56"/>
        <v>1.3117318360433019</v>
      </c>
      <c r="E486" s="26">
        <f t="shared" ca="1" si="58"/>
        <v>3.2101092695685236</v>
      </c>
      <c r="F486" s="26">
        <f t="shared" ca="1" si="59"/>
        <v>1.6098770937669282</v>
      </c>
      <c r="G486" s="27"/>
      <c r="I486" s="26">
        <f t="shared" ca="1" si="60"/>
        <v>67.141628033124718</v>
      </c>
      <c r="J486" s="28">
        <f t="shared" ca="1" si="60"/>
        <v>34197.996448681311</v>
      </c>
      <c r="K486" s="29">
        <f t="shared" ca="1" si="60"/>
        <v>1.4756361456246396</v>
      </c>
      <c r="L486" s="30">
        <f t="shared" ca="1" si="61"/>
        <v>3.7717453026601202</v>
      </c>
      <c r="M486" s="31">
        <f t="shared" ca="1" si="62"/>
        <v>29877.111368070429</v>
      </c>
      <c r="N486" s="26">
        <f t="shared" ca="1" si="62"/>
        <v>1.2430102194888768</v>
      </c>
      <c r="O486" s="32">
        <f t="shared" ca="1" si="63"/>
        <v>3.2490081176681036</v>
      </c>
    </row>
    <row r="487" spans="2:15">
      <c r="B487">
        <f t="shared" ca="1" si="57"/>
        <v>0.46974934850376393</v>
      </c>
      <c r="C487">
        <f t="shared" ca="1" si="57"/>
        <v>-0.52299459319846497</v>
      </c>
      <c r="D487">
        <f t="shared" ca="1" si="56"/>
        <v>-4.4668301631537344E-2</v>
      </c>
      <c r="E487" s="26">
        <f t="shared" ca="1" si="58"/>
        <v>3.334874674251882</v>
      </c>
      <c r="F487" s="26">
        <f t="shared" ca="1" si="59"/>
        <v>1.392853071738954</v>
      </c>
      <c r="G487" s="27"/>
      <c r="I487" s="26">
        <f t="shared" ca="1" si="60"/>
        <v>36.842718149706045</v>
      </c>
      <c r="J487" s="28">
        <f t="shared" ca="1" si="60"/>
        <v>31987.04664786152</v>
      </c>
      <c r="K487" s="29">
        <f t="shared" ca="1" si="60"/>
        <v>1.3052192660971973</v>
      </c>
      <c r="L487" s="30">
        <f t="shared" ca="1" si="61"/>
        <v>2.483709010185859</v>
      </c>
      <c r="M487" s="31">
        <f t="shared" ca="1" si="62"/>
        <v>27724.294508233346</v>
      </c>
      <c r="N487" s="26">
        <f t="shared" ca="1" si="62"/>
        <v>1.6646524442751696</v>
      </c>
      <c r="O487" s="32">
        <f t="shared" ca="1" si="63"/>
        <v>2.6860908127414538</v>
      </c>
    </row>
    <row r="488" spans="2:15">
      <c r="B488">
        <f t="shared" ca="1" si="57"/>
        <v>-1.3928379610562169</v>
      </c>
      <c r="C488">
        <f t="shared" ca="1" si="57"/>
        <v>-0.83268841013586314</v>
      </c>
      <c r="D488">
        <f t="shared" ca="1" si="56"/>
        <v>-1.5696450411655918</v>
      </c>
      <c r="E488" s="26">
        <f t="shared" ca="1" si="58"/>
        <v>2.4035810194718916</v>
      </c>
      <c r="F488" s="26">
        <f t="shared" ca="1" si="59"/>
        <v>1.1488567934135052</v>
      </c>
      <c r="G488" s="27"/>
      <c r="I488" s="26">
        <f t="shared" ca="1" si="60"/>
        <v>45.16263549504766</v>
      </c>
      <c r="J488" s="28">
        <f t="shared" ca="1" si="60"/>
        <v>32237.456315881915</v>
      </c>
      <c r="K488" s="29">
        <f t="shared" ca="1" si="60"/>
        <v>1.793945490009208</v>
      </c>
      <c r="L488" s="30">
        <f t="shared" ca="1" si="61"/>
        <v>3.2498739788909052</v>
      </c>
      <c r="M488" s="31">
        <f t="shared" ca="1" si="62"/>
        <v>30531.243142299994</v>
      </c>
      <c r="N488" s="26">
        <f t="shared" ca="1" si="62"/>
        <v>1.1945973201815092</v>
      </c>
      <c r="O488" s="32">
        <f t="shared" ca="1" si="63"/>
        <v>2.5734687254278774</v>
      </c>
    </row>
    <row r="489" spans="2:15">
      <c r="B489">
        <f t="shared" ca="1" si="57"/>
        <v>6.1192708542428045E-2</v>
      </c>
      <c r="C489">
        <f t="shared" ca="1" si="57"/>
        <v>-0.69210695898279628</v>
      </c>
      <c r="D489">
        <f t="shared" ca="1" si="56"/>
        <v>-0.45142833526750853</v>
      </c>
      <c r="E489" s="26">
        <f t="shared" ca="1" si="58"/>
        <v>3.1305963542712143</v>
      </c>
      <c r="F489" s="26">
        <f t="shared" ca="1" si="59"/>
        <v>1.3277714663571984</v>
      </c>
      <c r="G489" s="27"/>
      <c r="I489" s="26">
        <f t="shared" ca="1" si="60"/>
        <v>38.02867284111106</v>
      </c>
      <c r="J489" s="28">
        <f t="shared" ca="1" si="60"/>
        <v>30639.692770504753</v>
      </c>
      <c r="K489" s="29">
        <f t="shared" ca="1" si="60"/>
        <v>1.5709318684399272</v>
      </c>
      <c r="L489" s="30">
        <f t="shared" ca="1" si="61"/>
        <v>2.736118720761608</v>
      </c>
      <c r="M489" s="31">
        <f t="shared" ca="1" si="62"/>
        <v>29061.926823196478</v>
      </c>
      <c r="N489" s="26">
        <f t="shared" ca="1" si="62"/>
        <v>1.5987970551071542</v>
      </c>
      <c r="O489" s="32">
        <f t="shared" ca="1" si="63"/>
        <v>2.7039835623988031</v>
      </c>
    </row>
    <row r="490" spans="2:15">
      <c r="B490">
        <f t="shared" ca="1" si="57"/>
        <v>-0.93188419217315466</v>
      </c>
      <c r="C490">
        <f t="shared" ca="1" si="57"/>
        <v>0.48902873672026659</v>
      </c>
      <c r="D490">
        <f t="shared" ca="1" si="56"/>
        <v>-0.30308256224235741</v>
      </c>
      <c r="E490" s="26">
        <f t="shared" ca="1" si="58"/>
        <v>2.6340579039134226</v>
      </c>
      <c r="F490" s="26">
        <f t="shared" ca="1" si="59"/>
        <v>1.3515067900412228</v>
      </c>
      <c r="G490" s="27"/>
      <c r="I490" s="26">
        <f t="shared" ca="1" si="60"/>
        <v>44.493566264018185</v>
      </c>
      <c r="J490" s="28">
        <f t="shared" ca="1" si="60"/>
        <v>32349.063232372606</v>
      </c>
      <c r="K490" s="29">
        <f t="shared" ca="1" si="60"/>
        <v>1.7356431086291437</v>
      </c>
      <c r="L490" s="30">
        <f t="shared" ca="1" si="61"/>
        <v>3.1749682971376285</v>
      </c>
      <c r="M490" s="31">
        <f t="shared" ca="1" si="62"/>
        <v>30693.994572296739</v>
      </c>
      <c r="N490" s="26">
        <f t="shared" ca="1" si="62"/>
        <v>1.3562905540387216</v>
      </c>
      <c r="O490" s="32">
        <f t="shared" ca="1" si="63"/>
        <v>2.721975835448621</v>
      </c>
    </row>
    <row r="491" spans="2:15">
      <c r="B491">
        <f t="shared" ca="1" si="57"/>
        <v>1.3135441375243293</v>
      </c>
      <c r="C491">
        <f t="shared" ca="1" si="57"/>
        <v>1.0855886154982348</v>
      </c>
      <c r="D491">
        <f t="shared" ca="1" si="56"/>
        <v>1.6947462363091872</v>
      </c>
      <c r="E491" s="26">
        <f t="shared" ca="1" si="58"/>
        <v>3.7567720687621646</v>
      </c>
      <c r="F491" s="26">
        <f t="shared" ca="1" si="59"/>
        <v>1.6711593978094699</v>
      </c>
      <c r="G491" s="27"/>
      <c r="I491" s="26">
        <f t="shared" ca="1" si="60"/>
        <v>41.496476667658371</v>
      </c>
      <c r="J491" s="28">
        <f t="shared" ca="1" si="60"/>
        <v>36089.343789551684</v>
      </c>
      <c r="K491" s="29">
        <f t="shared" ca="1" si="60"/>
        <v>1.3736917783302665</v>
      </c>
      <c r="L491" s="30">
        <f t="shared" ca="1" si="61"/>
        <v>2.8712723908444993</v>
      </c>
      <c r="M491" s="31">
        <f t="shared" ca="1" si="62"/>
        <v>26284.615952920431</v>
      </c>
      <c r="N491" s="26">
        <f t="shared" ca="1" si="62"/>
        <v>1.399395746077746</v>
      </c>
      <c r="O491" s="32">
        <f t="shared" ca="1" si="63"/>
        <v>2.4901146986864697</v>
      </c>
    </row>
    <row r="492" spans="2:15">
      <c r="B492">
        <f t="shared" ca="1" si="57"/>
        <v>-1.1973449705749037</v>
      </c>
      <c r="C492">
        <f t="shared" ca="1" si="57"/>
        <v>-1.1294536068475858</v>
      </c>
      <c r="D492">
        <f t="shared" ca="1" si="56"/>
        <v>-1.6447326890685934</v>
      </c>
      <c r="E492" s="26">
        <f t="shared" ca="1" si="58"/>
        <v>2.501327514712548</v>
      </c>
      <c r="F492" s="26">
        <f t="shared" ca="1" si="59"/>
        <v>1.1368427697490251</v>
      </c>
      <c r="G492" s="27"/>
      <c r="I492" s="26">
        <f t="shared" ca="1" si="60"/>
        <v>38.222420434286775</v>
      </c>
      <c r="J492" s="28">
        <f t="shared" ca="1" si="60"/>
        <v>35331.896350138501</v>
      </c>
      <c r="K492" s="29">
        <f t="shared" ca="1" si="60"/>
        <v>1.8369691224004576</v>
      </c>
      <c r="L492" s="30">
        <f t="shared" ca="1" si="61"/>
        <v>3.1874397194360937</v>
      </c>
      <c r="M492" s="31">
        <f t="shared" ca="1" si="62"/>
        <v>26389.476277739202</v>
      </c>
      <c r="N492" s="26">
        <f t="shared" ca="1" si="62"/>
        <v>1.2367044260949425</v>
      </c>
      <c r="O492" s="32">
        <f t="shared" ca="1" si="63"/>
        <v>2.2453740834233278</v>
      </c>
    </row>
    <row r="493" spans="2:15">
      <c r="B493">
        <f t="shared" ca="1" si="57"/>
        <v>-0.64154903733355229</v>
      </c>
      <c r="C493">
        <f t="shared" ca="1" si="57"/>
        <v>2.0666865798283953</v>
      </c>
      <c r="D493">
        <f t="shared" ca="1" si="56"/>
        <v>1.0268251032739628</v>
      </c>
      <c r="E493" s="26">
        <f t="shared" ca="1" si="58"/>
        <v>2.7792254813332238</v>
      </c>
      <c r="F493" s="26">
        <f t="shared" ca="1" si="59"/>
        <v>1.5642920165238339</v>
      </c>
      <c r="G493" s="27"/>
      <c r="I493" s="26">
        <f t="shared" ca="1" si="60"/>
        <v>46.243647826341991</v>
      </c>
      <c r="J493" s="28">
        <f t="shared" ca="1" si="60"/>
        <v>34729.716195846864</v>
      </c>
      <c r="K493" s="29">
        <f t="shared" ca="1" si="60"/>
        <v>1.2135689580093012</v>
      </c>
      <c r="L493" s="30">
        <f t="shared" ca="1" si="61"/>
        <v>2.8195977228788491</v>
      </c>
      <c r="M493" s="31">
        <f t="shared" ca="1" si="62"/>
        <v>27967.008785007452</v>
      </c>
      <c r="N493" s="26">
        <f t="shared" ca="1" si="62"/>
        <v>1.735839120106744</v>
      </c>
      <c r="O493" s="32">
        <f t="shared" ca="1" si="63"/>
        <v>3.0291356251168411</v>
      </c>
    </row>
    <row r="494" spans="2:15">
      <c r="B494">
        <f t="shared" ca="1" si="57"/>
        <v>0.73117877043592316</v>
      </c>
      <c r="C494">
        <f t="shared" ca="1" si="57"/>
        <v>-0.56475626985443605</v>
      </c>
      <c r="D494">
        <f t="shared" ca="1" si="56"/>
        <v>0.10850849123151746</v>
      </c>
      <c r="E494" s="26">
        <f t="shared" ca="1" si="58"/>
        <v>3.4655893852179616</v>
      </c>
      <c r="F494" s="26">
        <f t="shared" ca="1" si="59"/>
        <v>1.4173613585970426</v>
      </c>
      <c r="G494" s="27"/>
      <c r="I494" s="26">
        <f t="shared" ca="1" si="60"/>
        <v>27.329481288013934</v>
      </c>
      <c r="J494" s="28">
        <f t="shared" ca="1" si="60"/>
        <v>37505.034794021412</v>
      </c>
      <c r="K494" s="29">
        <f t="shared" ca="1" si="60"/>
        <v>1.5190574521449709</v>
      </c>
      <c r="L494" s="30">
        <f t="shared" ca="1" si="61"/>
        <v>2.5440505987544908</v>
      </c>
      <c r="M494" s="31">
        <f t="shared" ca="1" si="62"/>
        <v>31427.757747323041</v>
      </c>
      <c r="N494" s="26">
        <f t="shared" ca="1" si="62"/>
        <v>1.3909118244656913</v>
      </c>
      <c r="O494" s="32">
        <f t="shared" ca="1" si="63"/>
        <v>2.2498161417453915</v>
      </c>
    </row>
    <row r="495" spans="2:15">
      <c r="B495">
        <f t="shared" ca="1" si="57"/>
        <v>-1.8040760733871735</v>
      </c>
      <c r="C495">
        <f t="shared" ca="1" si="57"/>
        <v>0.68846899458789523</v>
      </c>
      <c r="D495">
        <f t="shared" ca="1" si="56"/>
        <v>-0.77118804635899052</v>
      </c>
      <c r="E495" s="26">
        <f t="shared" ca="1" si="58"/>
        <v>2.1979619633064136</v>
      </c>
      <c r="F495" s="26">
        <f t="shared" ca="1" si="59"/>
        <v>1.2766099125825614</v>
      </c>
      <c r="G495" s="27"/>
      <c r="I495" s="26">
        <f t="shared" ca="1" si="60"/>
        <v>51.231457131287875</v>
      </c>
      <c r="J495" s="28">
        <f t="shared" ca="1" si="60"/>
        <v>39509.39973606421</v>
      </c>
      <c r="K495" s="29">
        <f t="shared" ca="1" si="60"/>
        <v>1.4987102867323021</v>
      </c>
      <c r="L495" s="30">
        <f t="shared" ca="1" si="61"/>
        <v>3.5228344055933922</v>
      </c>
      <c r="M495" s="31">
        <f t="shared" ca="1" si="62"/>
        <v>28750.26106000083</v>
      </c>
      <c r="N495" s="26">
        <f t="shared" ca="1" si="62"/>
        <v>1.3431675243644112</v>
      </c>
      <c r="O495" s="32">
        <f t="shared" ca="1" si="63"/>
        <v>2.8160852913731791</v>
      </c>
    </row>
    <row r="496" spans="2:15">
      <c r="B496">
        <f t="shared" ca="1" si="57"/>
        <v>-2.8536534367730584E-2</v>
      </c>
      <c r="C496">
        <f t="shared" ca="1" si="57"/>
        <v>0.55210657533455698</v>
      </c>
      <c r="D496">
        <f t="shared" ca="1" si="56"/>
        <v>0.37430738521055257</v>
      </c>
      <c r="E496" s="26">
        <f t="shared" ca="1" si="58"/>
        <v>3.0857317328161349</v>
      </c>
      <c r="F496" s="26">
        <f t="shared" ca="1" si="59"/>
        <v>1.4598891816336883</v>
      </c>
      <c r="G496" s="27"/>
      <c r="I496" s="26">
        <f t="shared" ca="1" si="60"/>
        <v>58.118061443178547</v>
      </c>
      <c r="J496" s="28">
        <f t="shared" ca="1" si="60"/>
        <v>33103.958751673788</v>
      </c>
      <c r="K496" s="29">
        <f t="shared" ca="1" si="60"/>
        <v>1.6371192953151597</v>
      </c>
      <c r="L496" s="30">
        <f t="shared" ca="1" si="61"/>
        <v>3.5610572040573851</v>
      </c>
      <c r="M496" s="31">
        <f t="shared" ca="1" si="62"/>
        <v>29643.973561601601</v>
      </c>
      <c r="N496" s="26">
        <f t="shared" ca="1" si="62"/>
        <v>1.2373773125976075</v>
      </c>
      <c r="O496" s="32">
        <f t="shared" ca="1" si="63"/>
        <v>2.9602275894707297</v>
      </c>
    </row>
    <row r="497" spans="2:15">
      <c r="B497">
        <f t="shared" ca="1" si="57"/>
        <v>0.78946598258200673</v>
      </c>
      <c r="C497">
        <f t="shared" ca="1" si="57"/>
        <v>-0.51431594096251598</v>
      </c>
      <c r="D497">
        <f t="shared" ca="1" si="56"/>
        <v>0.18533113960315695</v>
      </c>
      <c r="E497" s="26">
        <f t="shared" ca="1" si="58"/>
        <v>3.4947329912910035</v>
      </c>
      <c r="F497" s="26">
        <f t="shared" ca="1" si="59"/>
        <v>1.429652982336505</v>
      </c>
      <c r="G497" s="27"/>
      <c r="I497" s="26">
        <f t="shared" ca="1" si="60"/>
        <v>47.832089802749991</v>
      </c>
      <c r="J497" s="28">
        <f t="shared" ca="1" si="60"/>
        <v>30806.006858534456</v>
      </c>
      <c r="K497" s="29">
        <f t="shared" ca="1" si="60"/>
        <v>1.5762524135470231</v>
      </c>
      <c r="L497" s="30">
        <f t="shared" ca="1" si="61"/>
        <v>3.049768100068575</v>
      </c>
      <c r="M497" s="31">
        <f t="shared" ca="1" si="62"/>
        <v>28049.687205729271</v>
      </c>
      <c r="N497" s="26">
        <f t="shared" ca="1" si="62"/>
        <v>1.3496551966997223</v>
      </c>
      <c r="O497" s="32">
        <f t="shared" ca="1" si="63"/>
        <v>2.6913303540632123</v>
      </c>
    </row>
    <row r="498" spans="2:15">
      <c r="B498">
        <f t="shared" ca="1" si="57"/>
        <v>1.0895857594128489</v>
      </c>
      <c r="C498">
        <f t="shared" ca="1" si="57"/>
        <v>0.68818213649293103</v>
      </c>
      <c r="D498">
        <f t="shared" ca="1" si="56"/>
        <v>1.2541703789455916</v>
      </c>
      <c r="E498" s="26">
        <f t="shared" ca="1" si="58"/>
        <v>3.6447928797064244</v>
      </c>
      <c r="F498" s="26">
        <f t="shared" ca="1" si="59"/>
        <v>1.6006672606312946</v>
      </c>
      <c r="G498" s="27"/>
      <c r="I498" s="26">
        <f t="shared" ca="1" si="60"/>
        <v>33.116503100004245</v>
      </c>
      <c r="J498" s="28">
        <f t="shared" ca="1" si="60"/>
        <v>36029.589574718819</v>
      </c>
      <c r="K498" s="29">
        <f t="shared" ca="1" si="60"/>
        <v>1.6584342812424653</v>
      </c>
      <c r="L498" s="30">
        <f t="shared" ca="1" si="61"/>
        <v>2.851608296085522</v>
      </c>
      <c r="M498" s="31">
        <f t="shared" ca="1" si="62"/>
        <v>30311.528726982309</v>
      </c>
      <c r="N498" s="26">
        <f t="shared" ca="1" si="62"/>
        <v>1.1143078229243666</v>
      </c>
      <c r="O498" s="32">
        <f t="shared" ca="1" si="63"/>
        <v>2.1181196579773438</v>
      </c>
    </row>
    <row r="499" spans="2:15">
      <c r="B499">
        <f t="shared" ca="1" si="57"/>
        <v>-2.4769152533732157</v>
      </c>
      <c r="C499">
        <f t="shared" ca="1" si="57"/>
        <v>-0.36673472940334251</v>
      </c>
      <c r="D499">
        <f t="shared" ca="1" si="56"/>
        <v>-1.9957416595907509</v>
      </c>
      <c r="E499" s="26">
        <f t="shared" ca="1" si="58"/>
        <v>1.8615423733133922</v>
      </c>
      <c r="F499" s="26">
        <f t="shared" ca="1" si="59"/>
        <v>1.0806813344654798</v>
      </c>
      <c r="G499" s="27"/>
      <c r="I499" s="26">
        <f t="shared" ca="1" si="60"/>
        <v>33.905356881805716</v>
      </c>
      <c r="J499" s="28">
        <f t="shared" ca="1" si="60"/>
        <v>30079.924227099189</v>
      </c>
      <c r="K499" s="29">
        <f t="shared" ca="1" si="60"/>
        <v>1.7386333362744693</v>
      </c>
      <c r="L499" s="30">
        <f t="shared" ca="1" si="61"/>
        <v>2.7585039021719413</v>
      </c>
      <c r="M499" s="31">
        <f t="shared" ca="1" si="62"/>
        <v>30930.431369923877</v>
      </c>
      <c r="N499" s="26">
        <f t="shared" ca="1" si="62"/>
        <v>1.3385974406358601</v>
      </c>
      <c r="O499" s="32">
        <f t="shared" ca="1" si="63"/>
        <v>2.387304754741328</v>
      </c>
    </row>
    <row r="500" spans="2:15">
      <c r="B500">
        <f t="shared" ca="1" si="57"/>
        <v>-0.80390645307398145</v>
      </c>
      <c r="C500">
        <f t="shared" ca="1" si="57"/>
        <v>-0.88408030243215263</v>
      </c>
      <c r="D500">
        <f t="shared" ca="1" si="56"/>
        <v>-1.1940941376421605</v>
      </c>
      <c r="E500" s="26">
        <f t="shared" ca="1" si="58"/>
        <v>2.6980467734630094</v>
      </c>
      <c r="F500" s="26">
        <f t="shared" ca="1" si="59"/>
        <v>1.2089449379772543</v>
      </c>
      <c r="G500" s="27"/>
      <c r="I500" s="26">
        <f t="shared" ca="1" si="60"/>
        <v>22.202882821695077</v>
      </c>
      <c r="J500" s="28">
        <f t="shared" ca="1" si="60"/>
        <v>34594.915315607548</v>
      </c>
      <c r="K500" s="29">
        <f t="shared" ca="1" si="60"/>
        <v>1.7766597847359713</v>
      </c>
      <c r="L500" s="30">
        <f t="shared" ca="1" si="61"/>
        <v>2.5447666357148702</v>
      </c>
      <c r="M500" s="31">
        <f t="shared" ca="1" si="62"/>
        <v>28170.973209164382</v>
      </c>
      <c r="N500" s="26">
        <f t="shared" ca="1" si="62"/>
        <v>1.3339767644630727</v>
      </c>
      <c r="O500" s="32">
        <f t="shared" ca="1" si="63"/>
        <v>1.9594535815992606</v>
      </c>
    </row>
    <row r="501" spans="2:15">
      <c r="B501">
        <f t="shared" ca="1" si="57"/>
        <v>-0.53819695295539405</v>
      </c>
      <c r="C501">
        <f t="shared" ca="1" si="57"/>
        <v>-0.13881447043358891</v>
      </c>
      <c r="D501">
        <f t="shared" ca="1" si="56"/>
        <v>-0.47587122761353107</v>
      </c>
      <c r="E501" s="26">
        <f t="shared" ca="1" si="58"/>
        <v>2.8309015235223032</v>
      </c>
      <c r="F501" s="26">
        <f t="shared" ca="1" si="59"/>
        <v>1.323860603581835</v>
      </c>
      <c r="G501" s="27"/>
      <c r="I501" s="26">
        <f t="shared" ca="1" si="60"/>
        <v>46.988068099661227</v>
      </c>
      <c r="J501" s="28">
        <f t="shared" ca="1" si="60"/>
        <v>33847.843407954409</v>
      </c>
      <c r="K501" s="29">
        <f t="shared" ca="1" si="60"/>
        <v>1.7957002437063578</v>
      </c>
      <c r="L501" s="30">
        <f t="shared" ca="1" si="61"/>
        <v>3.3861450147859888</v>
      </c>
      <c r="M501" s="31">
        <f t="shared" ca="1" si="62"/>
        <v>33142.901770417098</v>
      </c>
      <c r="N501" s="26">
        <f t="shared" ca="1" si="62"/>
        <v>1.6543689761177283</v>
      </c>
      <c r="O501" s="32">
        <f t="shared" ca="1" si="63"/>
        <v>3.2116899015264693</v>
      </c>
    </row>
    <row r="502" spans="2:15">
      <c r="B502">
        <f t="shared" ca="1" si="57"/>
        <v>0.14930024321172655</v>
      </c>
      <c r="C502">
        <f t="shared" ca="1" si="57"/>
        <v>-1.6349928270738168</v>
      </c>
      <c r="D502">
        <f t="shared" ca="1" si="56"/>
        <v>-1.0631082553246514</v>
      </c>
      <c r="E502" s="26">
        <f t="shared" ca="1" si="58"/>
        <v>3.1746501216058634</v>
      </c>
      <c r="F502" s="26">
        <f t="shared" ca="1" si="59"/>
        <v>1.2299026791480556</v>
      </c>
      <c r="G502" s="27"/>
      <c r="I502" s="26">
        <f t="shared" ca="1" si="60"/>
        <v>54.438758874769562</v>
      </c>
      <c r="J502" s="28">
        <f t="shared" ca="1" si="60"/>
        <v>32708.017140891912</v>
      </c>
      <c r="K502" s="29">
        <f t="shared" ca="1" si="60"/>
        <v>1.6164920892835035</v>
      </c>
      <c r="L502" s="30">
        <f t="shared" ca="1" si="61"/>
        <v>3.3970759476883483</v>
      </c>
      <c r="M502" s="31">
        <f t="shared" ca="1" si="62"/>
        <v>26465.73765096701</v>
      </c>
      <c r="N502" s="26">
        <f t="shared" ca="1" si="62"/>
        <v>1.347999657488455</v>
      </c>
      <c r="O502" s="32">
        <f t="shared" ca="1" si="63"/>
        <v>2.7887615679123581</v>
      </c>
    </row>
    <row r="503" spans="2:15">
      <c r="B503">
        <f t="shared" ca="1" si="57"/>
        <v>1.9429376339098869</v>
      </c>
      <c r="C503">
        <f t="shared" ca="1" si="57"/>
        <v>-1.9233176537633765E-2</v>
      </c>
      <c r="D503">
        <f t="shared" ca="1" si="56"/>
        <v>1.3463211083672169</v>
      </c>
      <c r="E503" s="26">
        <f t="shared" ca="1" si="58"/>
        <v>4.071468816954944</v>
      </c>
      <c r="F503" s="26">
        <f t="shared" ca="1" si="59"/>
        <v>1.6154113773387546</v>
      </c>
      <c r="G503" s="27"/>
      <c r="I503" s="26">
        <f t="shared" ca="1" si="60"/>
        <v>63.853918210986407</v>
      </c>
      <c r="J503" s="28">
        <f t="shared" ca="1" si="60"/>
        <v>36974.761096128852</v>
      </c>
      <c r="K503" s="29">
        <f t="shared" ca="1" si="60"/>
        <v>1.2387617125436505</v>
      </c>
      <c r="L503" s="30">
        <f t="shared" ca="1" si="61"/>
        <v>3.5997450834466242</v>
      </c>
      <c r="M503" s="31">
        <f t="shared" ca="1" si="62"/>
        <v>28314.752700205649</v>
      </c>
      <c r="N503" s="26">
        <f t="shared" ca="1" si="62"/>
        <v>1.3340413386084815</v>
      </c>
      <c r="O503" s="32">
        <f t="shared" ca="1" si="63"/>
        <v>3.1420492416917196</v>
      </c>
    </row>
    <row r="504" spans="2:15">
      <c r="B504">
        <f t="shared" ca="1" si="57"/>
        <v>0.66961804517558265</v>
      </c>
      <c r="C504">
        <f t="shared" ca="1" si="57"/>
        <v>-0.64960488020089047</v>
      </c>
      <c r="D504">
        <f t="shared" ca="1" si="56"/>
        <v>4.8219557442267247E-3</v>
      </c>
      <c r="E504" s="26">
        <f t="shared" ca="1" si="58"/>
        <v>3.4348090225877916</v>
      </c>
      <c r="F504" s="26">
        <f t="shared" ca="1" si="59"/>
        <v>1.4007715129190761</v>
      </c>
      <c r="G504" s="27"/>
      <c r="I504" s="26">
        <f t="shared" ca="1" si="60"/>
        <v>40.009403570575934</v>
      </c>
      <c r="J504" s="28">
        <f t="shared" ca="1" si="60"/>
        <v>33223.066097048926</v>
      </c>
      <c r="K504" s="29">
        <f t="shared" ca="1" si="60"/>
        <v>1.914743270539186</v>
      </c>
      <c r="L504" s="30">
        <f t="shared" ca="1" si="61"/>
        <v>3.2439783298679359</v>
      </c>
      <c r="M504" s="31">
        <f t="shared" ca="1" si="62"/>
        <v>29950.536611519881</v>
      </c>
      <c r="N504" s="26">
        <f t="shared" ca="1" si="62"/>
        <v>1.4381091743069523</v>
      </c>
      <c r="O504" s="32">
        <f t="shared" ca="1" si="63"/>
        <v>2.6364122807525607</v>
      </c>
    </row>
    <row r="505" spans="2:15">
      <c r="B505">
        <f t="shared" ca="1" si="57"/>
        <v>0.24050038219230951</v>
      </c>
      <c r="C505">
        <f t="shared" ca="1" si="57"/>
        <v>0.65777142374672493</v>
      </c>
      <c r="D505">
        <f t="shared" ca="1" si="56"/>
        <v>0.63809302203741336</v>
      </c>
      <c r="E505" s="26">
        <f t="shared" ca="1" si="58"/>
        <v>3.220250191096155</v>
      </c>
      <c r="F505" s="26">
        <f t="shared" ca="1" si="59"/>
        <v>1.502094883525986</v>
      </c>
      <c r="G505" s="27"/>
      <c r="I505" s="26">
        <f t="shared" ca="1" si="60"/>
        <v>44.289770560221889</v>
      </c>
      <c r="J505" s="28">
        <f t="shared" ca="1" si="60"/>
        <v>33666.786250515805</v>
      </c>
      <c r="K505" s="29">
        <f t="shared" ca="1" si="60"/>
        <v>1.1491645857426005</v>
      </c>
      <c r="L505" s="30">
        <f t="shared" ca="1" si="61"/>
        <v>2.6402588242779785</v>
      </c>
      <c r="M505" s="31">
        <f t="shared" ca="1" si="62"/>
        <v>29544.73077706647</v>
      </c>
      <c r="N505" s="26">
        <f t="shared" ca="1" si="62"/>
        <v>1.2053405298111668</v>
      </c>
      <c r="O505" s="32">
        <f t="shared" ca="1" si="63"/>
        <v>2.5138698771909667</v>
      </c>
    </row>
    <row r="506" spans="2:15">
      <c r="B506">
        <f t="shared" ca="1" si="57"/>
        <v>-1.7958898223973692</v>
      </c>
      <c r="C506">
        <f t="shared" ca="1" si="57"/>
        <v>0.8360943682113392</v>
      </c>
      <c r="D506">
        <f t="shared" ca="1" si="56"/>
        <v>-0.66003206666925518</v>
      </c>
      <c r="E506" s="26">
        <f t="shared" ca="1" si="58"/>
        <v>2.2020550888013153</v>
      </c>
      <c r="F506" s="26">
        <f t="shared" ca="1" si="59"/>
        <v>1.294394869332919</v>
      </c>
      <c r="G506" s="27"/>
      <c r="I506" s="26">
        <f t="shared" ca="1" si="60"/>
        <v>55.932194913925606</v>
      </c>
      <c r="J506" s="28">
        <f t="shared" ca="1" si="60"/>
        <v>38073.717167331895</v>
      </c>
      <c r="K506" s="29">
        <f t="shared" ca="1" si="60"/>
        <v>1.3954702535593855</v>
      </c>
      <c r="L506" s="30">
        <f t="shared" ca="1" si="61"/>
        <v>3.5250168232602688</v>
      </c>
      <c r="M506" s="31">
        <f t="shared" ca="1" si="62"/>
        <v>27965.518386697553</v>
      </c>
      <c r="N506" s="26">
        <f t="shared" ca="1" si="62"/>
        <v>1.506463164690873</v>
      </c>
      <c r="O506" s="32">
        <f t="shared" ca="1" si="63"/>
        <v>3.070635989964611</v>
      </c>
    </row>
    <row r="507" spans="2:15">
      <c r="B507">
        <f t="shared" ca="1" si="57"/>
        <v>-1.29735518009731</v>
      </c>
      <c r="C507">
        <f t="shared" ca="1" si="57"/>
        <v>0.39007485407070103</v>
      </c>
      <c r="D507">
        <f t="shared" ca="1" si="56"/>
        <v>-0.62957946085609617</v>
      </c>
      <c r="E507" s="26">
        <f t="shared" ca="1" si="58"/>
        <v>2.4513224099513451</v>
      </c>
      <c r="F507" s="26">
        <f t="shared" ca="1" si="59"/>
        <v>1.2992672862630246</v>
      </c>
      <c r="G507" s="27"/>
      <c r="I507" s="26">
        <f t="shared" ca="1" si="60"/>
        <v>55.820029532981785</v>
      </c>
      <c r="J507" s="28">
        <f t="shared" ca="1" si="60"/>
        <v>36748.010979501967</v>
      </c>
      <c r="K507" s="29">
        <f t="shared" ca="1" si="60"/>
        <v>1.2578822001466583</v>
      </c>
      <c r="L507" s="30">
        <f t="shared" ca="1" si="61"/>
        <v>3.3091572583007971</v>
      </c>
      <c r="M507" s="31">
        <f t="shared" ca="1" si="62"/>
        <v>27863.078698093006</v>
      </c>
      <c r="N507" s="26">
        <f t="shared" ca="1" si="62"/>
        <v>1.3297997999832984</v>
      </c>
      <c r="O507" s="32">
        <f t="shared" ca="1" si="63"/>
        <v>2.8851176757906458</v>
      </c>
    </row>
    <row r="508" spans="2:15">
      <c r="B508">
        <f t="shared" ca="1" si="57"/>
        <v>-1.1511014457992348</v>
      </c>
      <c r="C508">
        <f t="shared" ca="1" si="57"/>
        <v>-1.1755856078831679</v>
      </c>
      <c r="D508">
        <f t="shared" ca="1" si="56"/>
        <v>-1.6453070600917326</v>
      </c>
      <c r="E508" s="26">
        <f t="shared" ca="1" si="58"/>
        <v>2.5244492771003828</v>
      </c>
      <c r="F508" s="26">
        <f t="shared" ca="1" si="59"/>
        <v>1.1367508703853226</v>
      </c>
      <c r="G508" s="27"/>
      <c r="I508" s="26">
        <f t="shared" ca="1" si="60"/>
        <v>30.960532912948086</v>
      </c>
      <c r="J508" s="28">
        <f t="shared" ca="1" si="60"/>
        <v>34212.326587146359</v>
      </c>
      <c r="K508" s="29">
        <f t="shared" ca="1" si="60"/>
        <v>1.6974617355550559</v>
      </c>
      <c r="L508" s="30">
        <f t="shared" ca="1" si="61"/>
        <v>2.7566935988849295</v>
      </c>
      <c r="M508" s="31">
        <f t="shared" ca="1" si="62"/>
        <v>29214.109497660807</v>
      </c>
      <c r="N508" s="26">
        <f t="shared" ca="1" si="62"/>
        <v>1.2372995887964784</v>
      </c>
      <c r="O508" s="32">
        <f t="shared" ca="1" si="63"/>
        <v>2.1417839874212752</v>
      </c>
    </row>
    <row r="509" spans="2:15">
      <c r="B509">
        <f t="shared" ca="1" si="57"/>
        <v>1.9034929751539109</v>
      </c>
      <c r="C509">
        <f t="shared" ca="1" si="57"/>
        <v>0.94443178765186286</v>
      </c>
      <c r="D509">
        <f t="shared" ca="1" si="56"/>
        <v>2.0069042843233933</v>
      </c>
      <c r="E509" s="26">
        <f t="shared" ca="1" si="58"/>
        <v>4.0517464875769553</v>
      </c>
      <c r="F509" s="26">
        <f t="shared" ca="1" si="59"/>
        <v>1.7211046854917429</v>
      </c>
      <c r="G509" s="27"/>
      <c r="I509" s="26">
        <f t="shared" ca="1" si="60"/>
        <v>48.096678659472012</v>
      </c>
      <c r="J509" s="28">
        <f t="shared" ca="1" si="60"/>
        <v>35317.062950812127</v>
      </c>
      <c r="K509" s="29">
        <f t="shared" ca="1" si="60"/>
        <v>2.0466298174325335</v>
      </c>
      <c r="L509" s="30">
        <f t="shared" ca="1" si="61"/>
        <v>3.7452632453740886</v>
      </c>
      <c r="M509" s="31">
        <f t="shared" ca="1" si="62"/>
        <v>32474.266425362075</v>
      </c>
      <c r="N509" s="26">
        <f t="shared" ca="1" si="62"/>
        <v>1.5918787940985073</v>
      </c>
      <c r="O509" s="32">
        <f t="shared" ca="1" si="63"/>
        <v>3.1537831510612282</v>
      </c>
    </row>
    <row r="510" spans="2:15">
      <c r="B510">
        <f t="shared" ca="1" si="57"/>
        <v>-0.1094069146584474</v>
      </c>
      <c r="C510">
        <f t="shared" ca="1" si="57"/>
        <v>-0.71544490679718664</v>
      </c>
      <c r="D510">
        <f t="shared" ca="1" si="56"/>
        <v>-0.58751469990667504</v>
      </c>
      <c r="E510" s="26">
        <f t="shared" ca="1" si="58"/>
        <v>3.0452965426707763</v>
      </c>
      <c r="F510" s="26">
        <f t="shared" ca="1" si="59"/>
        <v>1.305997648014932</v>
      </c>
      <c r="G510" s="27"/>
      <c r="I510" s="26">
        <f t="shared" ca="1" si="60"/>
        <v>53.36525285866491</v>
      </c>
      <c r="J510" s="28">
        <f t="shared" ca="1" si="60"/>
        <v>35945.632808975854</v>
      </c>
      <c r="K510" s="29">
        <f t="shared" ca="1" si="60"/>
        <v>1.4662382289472013</v>
      </c>
      <c r="L510" s="30">
        <f t="shared" ca="1" si="61"/>
        <v>3.3844860129629195</v>
      </c>
      <c r="M510" s="31">
        <f t="shared" ca="1" si="62"/>
        <v>29686.913452353579</v>
      </c>
      <c r="N510" s="26">
        <f t="shared" ca="1" si="62"/>
        <v>1.3318534930115526</v>
      </c>
      <c r="O510" s="32">
        <f t="shared" ca="1" si="63"/>
        <v>2.9161031359897023</v>
      </c>
    </row>
    <row r="511" spans="2:15">
      <c r="B511">
        <f t="shared" ca="1" si="57"/>
        <v>-0.28638517335401115</v>
      </c>
      <c r="C511">
        <f t="shared" ca="1" si="57"/>
        <v>1.9398158492519886</v>
      </c>
      <c r="D511">
        <f t="shared" ca="1" si="56"/>
        <v>1.1848359838508065</v>
      </c>
      <c r="E511" s="26">
        <f t="shared" ca="1" si="58"/>
        <v>2.9568074133229945</v>
      </c>
      <c r="F511" s="26">
        <f t="shared" ca="1" si="59"/>
        <v>1.5895737574161291</v>
      </c>
      <c r="G511" s="27"/>
      <c r="I511" s="26">
        <f t="shared" ca="1" si="60"/>
        <v>17.072387308730693</v>
      </c>
      <c r="J511" s="28">
        <f t="shared" ca="1" si="60"/>
        <v>34307.968703151324</v>
      </c>
      <c r="K511" s="29">
        <f t="shared" ca="1" si="60"/>
        <v>1.949936377841226</v>
      </c>
      <c r="L511" s="30">
        <f t="shared" ca="1" si="61"/>
        <v>2.5356553073172363</v>
      </c>
      <c r="M511" s="31">
        <f t="shared" ca="1" si="62"/>
        <v>34507.526932469758</v>
      </c>
      <c r="N511" s="26">
        <f t="shared" ca="1" si="62"/>
        <v>1.7087958553326308</v>
      </c>
      <c r="O511" s="32">
        <f t="shared" ca="1" si="63"/>
        <v>2.2979217201902102</v>
      </c>
    </row>
    <row r="512" spans="2:15">
      <c r="B512">
        <f t="shared" ca="1" si="57"/>
        <v>1.1762216125343898</v>
      </c>
      <c r="C512">
        <f t="shared" ca="1" si="57"/>
        <v>-4.4906047092942124E-2</v>
      </c>
      <c r="D512">
        <f t="shared" ca="1" si="56"/>
        <v>0.79128579664177068</v>
      </c>
      <c r="E512" s="26">
        <f t="shared" ca="1" si="58"/>
        <v>3.6881108062671952</v>
      </c>
      <c r="F512" s="26">
        <f t="shared" ca="1" si="59"/>
        <v>1.5266057274626832</v>
      </c>
      <c r="G512" s="27"/>
      <c r="I512" s="26">
        <f t="shared" ca="1" si="60"/>
        <v>52.142593757513815</v>
      </c>
      <c r="J512" s="28">
        <f t="shared" ca="1" si="60"/>
        <v>34985.770386452219</v>
      </c>
      <c r="K512" s="29">
        <f t="shared" ca="1" si="60"/>
        <v>1.6127008877222715</v>
      </c>
      <c r="L512" s="30">
        <f t="shared" ca="1" si="61"/>
        <v>3.4369497002767067</v>
      </c>
      <c r="M512" s="31">
        <f t="shared" ca="1" si="62"/>
        <v>23884.568963456655</v>
      </c>
      <c r="N512" s="26">
        <f t="shared" ca="1" si="62"/>
        <v>1.1859736846340043</v>
      </c>
      <c r="O512" s="32">
        <f t="shared" ca="1" si="63"/>
        <v>2.4313770611688472</v>
      </c>
    </row>
    <row r="513" spans="2:15">
      <c r="B513">
        <f t="shared" ca="1" si="57"/>
        <v>2.9613111310738707E-2</v>
      </c>
      <c r="C513">
        <f t="shared" ca="1" si="57"/>
        <v>-1.9456498256010253</v>
      </c>
      <c r="D513">
        <f t="shared" ca="1" si="56"/>
        <v>-1.3687427197361428</v>
      </c>
      <c r="E513" s="26">
        <f t="shared" ca="1" si="58"/>
        <v>3.1148065556553695</v>
      </c>
      <c r="F513" s="26">
        <f t="shared" ca="1" si="59"/>
        <v>1.181001164842217</v>
      </c>
      <c r="G513" s="27"/>
      <c r="I513" s="26">
        <f t="shared" ca="1" si="60"/>
        <v>41.108223805796733</v>
      </c>
      <c r="J513" s="28">
        <f t="shared" ca="1" si="60"/>
        <v>31588.926652376358</v>
      </c>
      <c r="K513" s="29">
        <f t="shared" ca="1" si="60"/>
        <v>1.8294493493776081</v>
      </c>
      <c r="L513" s="30">
        <f t="shared" ca="1" si="61"/>
        <v>3.1280140159883927</v>
      </c>
      <c r="M513" s="31">
        <f t="shared" ca="1" si="62"/>
        <v>29589.186931868044</v>
      </c>
      <c r="N513" s="26">
        <f t="shared" ca="1" si="62"/>
        <v>1.4304458484271427</v>
      </c>
      <c r="O513" s="32">
        <f t="shared" ca="1" si="63"/>
        <v>2.6468047670539301</v>
      </c>
    </row>
    <row r="514" spans="2:15">
      <c r="B514">
        <f t="shared" ca="1" si="57"/>
        <v>-0.31909462925810123</v>
      </c>
      <c r="C514">
        <f t="shared" ca="1" si="57"/>
        <v>-0.96797718377655295</v>
      </c>
      <c r="D514">
        <f t="shared" ca="1" si="56"/>
        <v>-0.914640218320943</v>
      </c>
      <c r="E514" s="26">
        <f t="shared" ca="1" si="58"/>
        <v>2.9404526853709494</v>
      </c>
      <c r="F514" s="26">
        <f t="shared" ca="1" si="59"/>
        <v>1.253657565068649</v>
      </c>
      <c r="G514" s="27"/>
      <c r="I514" s="26">
        <f t="shared" ca="1" si="60"/>
        <v>52.166268008001175</v>
      </c>
      <c r="J514" s="28">
        <f t="shared" ca="1" si="60"/>
        <v>33782.200554764218</v>
      </c>
      <c r="K514" s="29">
        <f t="shared" ca="1" si="60"/>
        <v>2.0297110854053653</v>
      </c>
      <c r="L514" s="30">
        <f t="shared" ca="1" si="61"/>
        <v>3.7920024134452417</v>
      </c>
      <c r="M514" s="31">
        <f t="shared" ca="1" si="62"/>
        <v>30733.980368443616</v>
      </c>
      <c r="N514" s="26">
        <f t="shared" ca="1" si="62"/>
        <v>1.4367152136234795</v>
      </c>
      <c r="O514" s="32">
        <f t="shared" ca="1" si="63"/>
        <v>3.0399922704763558</v>
      </c>
    </row>
    <row r="515" spans="2:15">
      <c r="B515">
        <f t="shared" ca="1" si="57"/>
        <v>-0.88252317298954641</v>
      </c>
      <c r="C515">
        <f t="shared" ca="1" si="57"/>
        <v>-0.72883125930031356</v>
      </c>
      <c r="D515">
        <f t="shared" ca="1" si="56"/>
        <v>-1.138255848570477</v>
      </c>
      <c r="E515" s="26">
        <f t="shared" ca="1" si="58"/>
        <v>2.658738413505227</v>
      </c>
      <c r="F515" s="26">
        <f t="shared" ca="1" si="59"/>
        <v>1.2178790642287236</v>
      </c>
      <c r="G515" s="27"/>
      <c r="I515" s="26">
        <f t="shared" ca="1" si="60"/>
        <v>60.336303290324921</v>
      </c>
      <c r="J515" s="28">
        <f t="shared" ca="1" si="60"/>
        <v>34603.269166382372</v>
      </c>
      <c r="K515" s="29">
        <f t="shared" ca="1" si="60"/>
        <v>1.8464762357585385</v>
      </c>
      <c r="L515" s="30">
        <f t="shared" ca="1" si="61"/>
        <v>3.9343095790181342</v>
      </c>
      <c r="M515" s="31">
        <f t="shared" ca="1" si="62"/>
        <v>29978.938920281304</v>
      </c>
      <c r="N515" s="26">
        <f t="shared" ca="1" si="62"/>
        <v>1.6473566695289019</v>
      </c>
      <c r="O515" s="32">
        <f t="shared" ca="1" si="63"/>
        <v>3.4561750205451203</v>
      </c>
    </row>
    <row r="516" spans="2:15">
      <c r="B516">
        <f t="shared" ca="1" si="57"/>
        <v>1.5971760130458161</v>
      </c>
      <c r="C516">
        <f t="shared" ca="1" si="57"/>
        <v>1.3597404133709432</v>
      </c>
      <c r="D516">
        <f t="shared" ca="1" si="56"/>
        <v>2.0890720934806573</v>
      </c>
      <c r="E516" s="26">
        <f t="shared" ca="1" si="58"/>
        <v>3.8985880065229082</v>
      </c>
      <c r="F516" s="26">
        <f t="shared" ca="1" si="59"/>
        <v>1.734251534956905</v>
      </c>
      <c r="G516" s="27"/>
      <c r="I516" s="26">
        <f t="shared" ca="1" si="60"/>
        <v>43.173054073396408</v>
      </c>
      <c r="J516" s="28">
        <f t="shared" ca="1" si="60"/>
        <v>31364.772085450611</v>
      </c>
      <c r="K516" s="29">
        <f t="shared" ca="1" si="60"/>
        <v>1.5339308727418672</v>
      </c>
      <c r="L516" s="30">
        <f t="shared" ca="1" si="61"/>
        <v>2.8880438739867809</v>
      </c>
      <c r="M516" s="31">
        <f t="shared" ca="1" si="62"/>
        <v>28429.195675903535</v>
      </c>
      <c r="N516" s="26">
        <f t="shared" ca="1" si="62"/>
        <v>1.5200052151995378</v>
      </c>
      <c r="O516" s="32">
        <f t="shared" ca="1" si="63"/>
        <v>2.7473804173784884</v>
      </c>
    </row>
    <row r="517" spans="2:15">
      <c r="B517">
        <f t="shared" ca="1" si="57"/>
        <v>1.8990951839945398</v>
      </c>
      <c r="C517">
        <f t="shared" ca="1" si="57"/>
        <v>8.528663090000943E-2</v>
      </c>
      <c r="D517">
        <f t="shared" ca="1" si="56"/>
        <v>1.3902734658445748</v>
      </c>
      <c r="E517" s="26">
        <f t="shared" ca="1" si="58"/>
        <v>4.0495475919972703</v>
      </c>
      <c r="F517" s="26">
        <f t="shared" ca="1" si="59"/>
        <v>1.6224437545351318</v>
      </c>
      <c r="G517" s="27"/>
      <c r="I517" s="26">
        <f t="shared" ca="1" si="60"/>
        <v>53.224615979902374</v>
      </c>
      <c r="J517" s="28">
        <f t="shared" ca="1" si="60"/>
        <v>33238.965848071944</v>
      </c>
      <c r="K517" s="29">
        <f t="shared" ca="1" si="60"/>
        <v>1.7184732877891578</v>
      </c>
      <c r="L517" s="30">
        <f t="shared" ca="1" si="61"/>
        <v>3.4876044806218771</v>
      </c>
      <c r="M517" s="31">
        <f t="shared" ca="1" si="62"/>
        <v>26262.832817413066</v>
      </c>
      <c r="N517" s="26">
        <f t="shared" ca="1" si="62"/>
        <v>1.4512886605733568</v>
      </c>
      <c r="O517" s="32">
        <f t="shared" ca="1" si="63"/>
        <v>2.8491178518245448</v>
      </c>
    </row>
    <row r="518" spans="2:15">
      <c r="B518">
        <f t="shared" ca="1" si="57"/>
        <v>-0.63862457276006745</v>
      </c>
      <c r="C518">
        <f t="shared" ca="1" si="57"/>
        <v>-1.4022917822923393</v>
      </c>
      <c r="D518">
        <f t="shared" ca="1" si="56"/>
        <v>-1.4484738408495004</v>
      </c>
      <c r="E518" s="26">
        <f t="shared" ca="1" si="58"/>
        <v>2.7806877136199661</v>
      </c>
      <c r="F518" s="26">
        <f t="shared" ca="1" si="59"/>
        <v>1.1682441854640799</v>
      </c>
      <c r="G518" s="27"/>
      <c r="I518" s="26">
        <f t="shared" ca="1" si="60"/>
        <v>44.046461472137224</v>
      </c>
      <c r="J518" s="28">
        <f t="shared" ca="1" si="60"/>
        <v>38054.239859137808</v>
      </c>
      <c r="K518" s="29">
        <f t="shared" ca="1" si="60"/>
        <v>1.4490552532602266</v>
      </c>
      <c r="L518" s="30">
        <f t="shared" ca="1" si="61"/>
        <v>3.1252098630672087</v>
      </c>
      <c r="M518" s="31">
        <f t="shared" ca="1" si="62"/>
        <v>32170.994847978538</v>
      </c>
      <c r="N518" s="26">
        <f t="shared" ca="1" si="62"/>
        <v>1.5868203581448868</v>
      </c>
      <c r="O518" s="32">
        <f t="shared" ca="1" si="63"/>
        <v>3.0038388432366983</v>
      </c>
    </row>
    <row r="519" spans="2:15">
      <c r="B519">
        <f t="shared" ca="1" si="57"/>
        <v>6.1059737863436554E-2</v>
      </c>
      <c r="C519">
        <f t="shared" ca="1" si="57"/>
        <v>-1.746360638260914</v>
      </c>
      <c r="D519">
        <f t="shared" ca="1" si="56"/>
        <v>-1.2044091343520671</v>
      </c>
      <c r="E519" s="26">
        <f t="shared" ca="1" si="58"/>
        <v>3.1305298689317183</v>
      </c>
      <c r="F519" s="26">
        <f t="shared" ca="1" si="59"/>
        <v>1.2072945385036691</v>
      </c>
      <c r="G519" s="27"/>
      <c r="I519" s="26">
        <f t="shared" ca="1" si="60"/>
        <v>59.724506056393778</v>
      </c>
      <c r="J519" s="28">
        <f t="shared" ca="1" si="60"/>
        <v>31193.629066329133</v>
      </c>
      <c r="K519" s="29">
        <f t="shared" ca="1" si="60"/>
        <v>1.6084098530439299</v>
      </c>
      <c r="L519" s="30">
        <f t="shared" ca="1" si="61"/>
        <v>3.4714339411368051</v>
      </c>
      <c r="M519" s="31">
        <f t="shared" ca="1" si="62"/>
        <v>29467.581268056601</v>
      </c>
      <c r="N519" s="26">
        <f t="shared" ca="1" si="62"/>
        <v>1.5369134510763309</v>
      </c>
      <c r="O519" s="32">
        <f t="shared" ca="1" si="63"/>
        <v>3.296850186987653</v>
      </c>
    </row>
    <row r="520" spans="2:15">
      <c r="B520">
        <f t="shared" ca="1" si="57"/>
        <v>1.2945578230519936</v>
      </c>
      <c r="C520">
        <f t="shared" ca="1" si="57"/>
        <v>8.6636770566577662E-2</v>
      </c>
      <c r="D520">
        <f t="shared" ca="1" si="56"/>
        <v>0.96806150576452565</v>
      </c>
      <c r="E520" s="26">
        <f t="shared" ca="1" si="58"/>
        <v>3.747278911525997</v>
      </c>
      <c r="F520" s="26">
        <f t="shared" ca="1" si="59"/>
        <v>1.554889840922324</v>
      </c>
      <c r="G520" s="27"/>
      <c r="I520" s="26">
        <f t="shared" ca="1" si="60"/>
        <v>40.229835086516267</v>
      </c>
      <c r="J520" s="28">
        <f t="shared" ca="1" si="60"/>
        <v>39370.785407269133</v>
      </c>
      <c r="K520" s="29">
        <f t="shared" ca="1" si="60"/>
        <v>1.5992674130613498</v>
      </c>
      <c r="L520" s="30">
        <f t="shared" ca="1" si="61"/>
        <v>3.1831476172224082</v>
      </c>
      <c r="M520" s="31">
        <f t="shared" ca="1" si="62"/>
        <v>31546.584767596978</v>
      </c>
      <c r="N520" s="26">
        <f t="shared" ca="1" si="62"/>
        <v>1.2695588124669579</v>
      </c>
      <c r="O520" s="32">
        <f t="shared" ca="1" si="63"/>
        <v>2.5386727152101907</v>
      </c>
    </row>
    <row r="521" spans="2:15">
      <c r="B521">
        <f t="shared" ca="1" si="57"/>
        <v>1.3989952339471132</v>
      </c>
      <c r="C521">
        <f t="shared" ca="1" si="57"/>
        <v>0.31299745568201515</v>
      </c>
      <c r="D521">
        <f t="shared" ca="1" si="56"/>
        <v>1.2028215565698916</v>
      </c>
      <c r="E521" s="26">
        <f t="shared" ca="1" si="58"/>
        <v>3.7994976169735568</v>
      </c>
      <c r="F521" s="26">
        <f t="shared" ca="1" si="59"/>
        <v>1.5924514490511825</v>
      </c>
      <c r="G521" s="27"/>
      <c r="I521" s="26">
        <f t="shared" ca="1" si="60"/>
        <v>33.796963986188103</v>
      </c>
      <c r="J521" s="28">
        <f t="shared" ca="1" si="60"/>
        <v>39519.070283640438</v>
      </c>
      <c r="K521" s="29">
        <f t="shared" ca="1" si="60"/>
        <v>1.4272755924223557</v>
      </c>
      <c r="L521" s="30">
        <f t="shared" ca="1" si="61"/>
        <v>2.762900187566188</v>
      </c>
      <c r="M521" s="31">
        <f t="shared" ca="1" si="62"/>
        <v>29178.457733775289</v>
      </c>
      <c r="N521" s="26">
        <f t="shared" ca="1" si="62"/>
        <v>1.4605082712606672</v>
      </c>
      <c r="O521" s="32">
        <f t="shared" ca="1" si="63"/>
        <v>2.4466515564615823</v>
      </c>
    </row>
    <row r="522" spans="2:15">
      <c r="B522">
        <f t="shared" ca="1" si="57"/>
        <v>-0.77394659391306353</v>
      </c>
      <c r="C522">
        <f t="shared" ca="1" si="57"/>
        <v>-0.85996909816669909</v>
      </c>
      <c r="D522">
        <f t="shared" ca="1" si="56"/>
        <v>-1.1559033922707465</v>
      </c>
      <c r="E522" s="26">
        <f t="shared" ca="1" si="58"/>
        <v>2.7130267030434685</v>
      </c>
      <c r="F522" s="26">
        <f t="shared" ca="1" si="59"/>
        <v>1.2150554572366805</v>
      </c>
      <c r="G522" s="27"/>
      <c r="I522" s="26">
        <f t="shared" ca="1" si="60"/>
        <v>53.861661624654189</v>
      </c>
      <c r="J522" s="28">
        <f t="shared" ca="1" si="60"/>
        <v>34817.180640852006</v>
      </c>
      <c r="K522" s="29">
        <f t="shared" ca="1" si="60"/>
        <v>1.478511314708014</v>
      </c>
      <c r="L522" s="30">
        <f t="shared" ca="1" si="61"/>
        <v>3.3538225171100455</v>
      </c>
      <c r="M522" s="31">
        <f t="shared" ca="1" si="62"/>
        <v>26093.219417468281</v>
      </c>
      <c r="N522" s="26">
        <f t="shared" ca="1" si="62"/>
        <v>1.3097683520865786</v>
      </c>
      <c r="O522" s="32">
        <f t="shared" ca="1" si="63"/>
        <v>2.7151925070481115</v>
      </c>
    </row>
    <row r="523" spans="2:15">
      <c r="B523">
        <f t="shared" ca="1" si="57"/>
        <v>0.14896605971412596</v>
      </c>
      <c r="C523">
        <f t="shared" ca="1" si="57"/>
        <v>0.67214130495972724</v>
      </c>
      <c r="D523">
        <f t="shared" ca="1" si="56"/>
        <v>0.58428114412361665</v>
      </c>
      <c r="E523" s="26">
        <f t="shared" ca="1" si="58"/>
        <v>3.174483029857063</v>
      </c>
      <c r="F523" s="26">
        <f t="shared" ca="1" si="59"/>
        <v>1.4934849830597785</v>
      </c>
      <c r="G523" s="27"/>
      <c r="I523" s="26">
        <f t="shared" ca="1" si="60"/>
        <v>55.172992507948507</v>
      </c>
      <c r="J523" s="28">
        <f t="shared" ca="1" si="60"/>
        <v>29774.541177267143</v>
      </c>
      <c r="K523" s="29">
        <f t="shared" ca="1" si="60"/>
        <v>1.6497034639115793</v>
      </c>
      <c r="L523" s="30">
        <f t="shared" ca="1" si="61"/>
        <v>3.2924540012125436</v>
      </c>
      <c r="M523" s="31">
        <f t="shared" ca="1" si="62"/>
        <v>25934.544449945617</v>
      </c>
      <c r="N523" s="26">
        <f t="shared" ca="1" si="62"/>
        <v>1.4236380285988217</v>
      </c>
      <c r="O523" s="32">
        <f t="shared" ca="1" si="63"/>
        <v>2.8545244552327285</v>
      </c>
    </row>
    <row r="524" spans="2:15">
      <c r="B524">
        <f t="shared" ca="1" si="57"/>
        <v>0.95560449881055354</v>
      </c>
      <c r="C524">
        <f t="shared" ca="1" si="57"/>
        <v>-0.49656225592961267</v>
      </c>
      <c r="D524">
        <f t="shared" ca="1" si="56"/>
        <v>0.31430676806367686</v>
      </c>
      <c r="E524" s="26">
        <f t="shared" ca="1" si="58"/>
        <v>3.577802249405277</v>
      </c>
      <c r="F524" s="26">
        <f t="shared" ca="1" si="59"/>
        <v>1.4502890828901882</v>
      </c>
      <c r="G524" s="27"/>
      <c r="I524" s="26">
        <f t="shared" ca="1" si="60"/>
        <v>36.060523932865244</v>
      </c>
      <c r="J524" s="28">
        <f t="shared" ca="1" si="60"/>
        <v>39575.277970298484</v>
      </c>
      <c r="K524" s="29">
        <f t="shared" ca="1" si="60"/>
        <v>1.9131032805337138</v>
      </c>
      <c r="L524" s="30">
        <f t="shared" ca="1" si="61"/>
        <v>3.3402085389314569</v>
      </c>
      <c r="M524" s="31">
        <f t="shared" ca="1" si="62"/>
        <v>25802.324814491061</v>
      </c>
      <c r="N524" s="26">
        <f t="shared" ca="1" si="62"/>
        <v>1.695512438061229</v>
      </c>
      <c r="O524" s="32">
        <f t="shared" ca="1" si="63"/>
        <v>2.6259577895577468</v>
      </c>
    </row>
    <row r="525" spans="2:15">
      <c r="B525">
        <f t="shared" ca="1" si="57"/>
        <v>0.81354248571864063</v>
      </c>
      <c r="C525">
        <f t="shared" ca="1" si="57"/>
        <v>0.28185761279156074</v>
      </c>
      <c r="D525">
        <f t="shared" ca="1" si="56"/>
        <v>0.77076633688213581</v>
      </c>
      <c r="E525" s="26">
        <f t="shared" ca="1" si="58"/>
        <v>3.5067712428593203</v>
      </c>
      <c r="F525" s="26">
        <f t="shared" ca="1" si="59"/>
        <v>1.5233226139011415</v>
      </c>
      <c r="G525" s="27"/>
      <c r="I525" s="26">
        <f t="shared" ca="1" si="60"/>
        <v>32.253767804632858</v>
      </c>
      <c r="J525" s="28">
        <f t="shared" ca="1" si="60"/>
        <v>33232.173706446847</v>
      </c>
      <c r="K525" s="29">
        <f t="shared" ca="1" si="60"/>
        <v>1.5374851218860708</v>
      </c>
      <c r="L525" s="30">
        <f t="shared" ca="1" si="61"/>
        <v>2.6093479362570324</v>
      </c>
      <c r="M525" s="31">
        <f t="shared" ca="1" si="62"/>
        <v>32370.409927722445</v>
      </c>
      <c r="N525" s="26">
        <f t="shared" ca="1" si="62"/>
        <v>1.4089042901235471</v>
      </c>
      <c r="O525" s="32">
        <f t="shared" ca="1" si="63"/>
        <v>2.4529719756730892</v>
      </c>
    </row>
    <row r="526" spans="2:15">
      <c r="B526">
        <f t="shared" ca="1" si="57"/>
        <v>5.284406770094402E-2</v>
      </c>
      <c r="C526">
        <f t="shared" ca="1" si="57"/>
        <v>1.6684296317966665</v>
      </c>
      <c r="D526">
        <f t="shared" ca="1" si="56"/>
        <v>1.2284879277442602</v>
      </c>
      <c r="E526" s="26">
        <f t="shared" ca="1" si="58"/>
        <v>3.126422033850472</v>
      </c>
      <c r="F526" s="26">
        <f t="shared" ca="1" si="59"/>
        <v>1.5965580684390814</v>
      </c>
      <c r="G526" s="27"/>
      <c r="I526" s="26">
        <f t="shared" ca="1" si="60"/>
        <v>49.476025280290422</v>
      </c>
      <c r="J526" s="28">
        <f t="shared" ca="1" si="60"/>
        <v>32601.239703804455</v>
      </c>
      <c r="K526" s="29">
        <f t="shared" ca="1" si="60"/>
        <v>1.1365947567417289</v>
      </c>
      <c r="L526" s="30">
        <f t="shared" ca="1" si="61"/>
        <v>2.749574516495966</v>
      </c>
      <c r="M526" s="31">
        <f t="shared" ca="1" si="62"/>
        <v>29649.432159092383</v>
      </c>
      <c r="N526" s="26">
        <f t="shared" ca="1" si="62"/>
        <v>1.2987174194195339</v>
      </c>
      <c r="O526" s="32">
        <f t="shared" ca="1" si="63"/>
        <v>2.7656534744690449</v>
      </c>
    </row>
    <row r="527" spans="2:15">
      <c r="B527">
        <f t="shared" ca="1" si="57"/>
        <v>-0.12337269199086712</v>
      </c>
      <c r="C527">
        <f t="shared" ca="1" si="57"/>
        <v>0.44495828595220044</v>
      </c>
      <c r="D527">
        <f t="shared" ca="1" si="56"/>
        <v>0.23140289088786728</v>
      </c>
      <c r="E527" s="26">
        <f t="shared" ca="1" si="58"/>
        <v>3.0383136540045665</v>
      </c>
      <c r="F527" s="26">
        <f t="shared" ca="1" si="59"/>
        <v>1.4370244625420587</v>
      </c>
      <c r="G527" s="27"/>
      <c r="I527" s="26">
        <f t="shared" ca="1" si="60"/>
        <v>37.416567757563826</v>
      </c>
      <c r="J527" s="28">
        <f t="shared" ca="1" si="60"/>
        <v>31536.203906877479</v>
      </c>
      <c r="K527" s="29">
        <f t="shared" ca="1" si="60"/>
        <v>1.5637567985560581</v>
      </c>
      <c r="L527" s="30">
        <f t="shared" ca="1" si="61"/>
        <v>2.7437333088540883</v>
      </c>
      <c r="M527" s="31">
        <f t="shared" ca="1" si="62"/>
        <v>28028.880953485528</v>
      </c>
      <c r="N527" s="26">
        <f t="shared" ca="1" si="62"/>
        <v>1.7472936420337879</v>
      </c>
      <c r="O527" s="32">
        <f t="shared" ca="1" si="63"/>
        <v>2.7960381653985693</v>
      </c>
    </row>
    <row r="528" spans="2:15">
      <c r="B528">
        <f t="shared" ca="1" si="57"/>
        <v>-0.28122903174554331</v>
      </c>
      <c r="C528">
        <f t="shared" ca="1" si="57"/>
        <v>-0.82849890122155123</v>
      </c>
      <c r="D528">
        <f t="shared" ca="1" si="56"/>
        <v>-0.78852688284189032</v>
      </c>
      <c r="E528" s="26">
        <f t="shared" ca="1" si="58"/>
        <v>2.9593854841272282</v>
      </c>
      <c r="F528" s="26">
        <f t="shared" ca="1" si="59"/>
        <v>1.2738356987452975</v>
      </c>
      <c r="G528" s="27"/>
      <c r="I528" s="26">
        <f t="shared" ca="1" si="60"/>
        <v>62.736440253466071</v>
      </c>
      <c r="J528" s="28">
        <f t="shared" ca="1" si="60"/>
        <v>33226.062331309076</v>
      </c>
      <c r="K528" s="29">
        <f t="shared" ca="1" si="60"/>
        <v>1.6698136738383387</v>
      </c>
      <c r="L528" s="30">
        <f t="shared" ca="1" si="61"/>
        <v>3.7542985481444502</v>
      </c>
      <c r="M528" s="31">
        <f t="shared" ca="1" si="62"/>
        <v>31128.059757921666</v>
      </c>
      <c r="N528" s="26">
        <f t="shared" ca="1" si="62"/>
        <v>1.5847060348776232</v>
      </c>
      <c r="O528" s="32">
        <f t="shared" ca="1" si="63"/>
        <v>3.5375696960867975</v>
      </c>
    </row>
    <row r="529" spans="2:15">
      <c r="B529">
        <f t="shared" ca="1" si="57"/>
        <v>0.32269803752927728</v>
      </c>
      <c r="C529">
        <f t="shared" ca="1" si="57"/>
        <v>1.2232767694925895</v>
      </c>
      <c r="D529">
        <f t="shared" ca="1" si="56"/>
        <v>1.0994829760335378</v>
      </c>
      <c r="E529" s="26">
        <f t="shared" ca="1" si="58"/>
        <v>3.2613490187646388</v>
      </c>
      <c r="F529" s="26">
        <f t="shared" ca="1" si="59"/>
        <v>1.5759172761653659</v>
      </c>
      <c r="G529" s="27"/>
      <c r="I529" s="26">
        <f t="shared" ca="1" si="60"/>
        <v>54.672205216585859</v>
      </c>
      <c r="J529" s="28">
        <f t="shared" ca="1" si="60"/>
        <v>33950.232042529969</v>
      </c>
      <c r="K529" s="29">
        <f t="shared" ca="1" si="60"/>
        <v>1.354028362008743</v>
      </c>
      <c r="L529" s="30">
        <f t="shared" ca="1" si="61"/>
        <v>3.2101624153886501</v>
      </c>
      <c r="M529" s="31">
        <f t="shared" ca="1" si="62"/>
        <v>30589.496537480056</v>
      </c>
      <c r="N529" s="26">
        <f t="shared" ca="1" si="62"/>
        <v>1.3788308681290962</v>
      </c>
      <c r="O529" s="32">
        <f t="shared" ca="1" si="63"/>
        <v>3.0512261002982486</v>
      </c>
    </row>
    <row r="530" spans="2:15">
      <c r="B530">
        <f t="shared" ca="1" si="57"/>
        <v>1.0201471877117319</v>
      </c>
      <c r="C530">
        <f t="shared" ca="1" si="57"/>
        <v>0.46922255622336556</v>
      </c>
      <c r="D530">
        <f t="shared" ca="1" si="56"/>
        <v>1.0491949616309211</v>
      </c>
      <c r="E530" s="26">
        <f t="shared" ca="1" si="58"/>
        <v>3.6100735938558661</v>
      </c>
      <c r="F530" s="26">
        <f t="shared" ca="1" si="59"/>
        <v>1.5678711938609473</v>
      </c>
      <c r="G530" s="27"/>
      <c r="I530" s="26">
        <f t="shared" ca="1" si="60"/>
        <v>25.244292445843861</v>
      </c>
      <c r="J530" s="28">
        <f t="shared" ca="1" si="60"/>
        <v>34854.999291475877</v>
      </c>
      <c r="K530" s="29">
        <f t="shared" ca="1" si="60"/>
        <v>1.4718620662739594</v>
      </c>
      <c r="L530" s="30">
        <f t="shared" ca="1" si="61"/>
        <v>2.3517518615876574</v>
      </c>
      <c r="M530" s="31">
        <f t="shared" ca="1" si="62"/>
        <v>28886.46172801049</v>
      </c>
      <c r="N530" s="26">
        <f t="shared" ca="1" si="62"/>
        <v>1.2465189674959207</v>
      </c>
      <c r="O530" s="32">
        <f t="shared" ca="1" si="63"/>
        <v>1.9757372550834937</v>
      </c>
    </row>
    <row r="531" spans="2:15">
      <c r="B531">
        <f t="shared" ca="1" si="57"/>
        <v>-0.54751829139322983</v>
      </c>
      <c r="C531">
        <f t="shared" ca="1" si="57"/>
        <v>1.0658426150509799</v>
      </c>
      <c r="D531">
        <f t="shared" ca="1" si="56"/>
        <v>0.37790107117249122</v>
      </c>
      <c r="E531" s="26">
        <f t="shared" ca="1" si="58"/>
        <v>2.8262408543033852</v>
      </c>
      <c r="F531" s="26">
        <f t="shared" ca="1" si="59"/>
        <v>1.4604641713875985</v>
      </c>
      <c r="G531" s="27"/>
      <c r="I531" s="26">
        <f t="shared" ca="1" si="60"/>
        <v>48.696592450955436</v>
      </c>
      <c r="J531" s="28">
        <f t="shared" ca="1" si="60"/>
        <v>37771.736596709976</v>
      </c>
      <c r="K531" s="29">
        <f t="shared" ca="1" si="60"/>
        <v>1.6809774141507905</v>
      </c>
      <c r="L531" s="30">
        <f t="shared" ca="1" si="61"/>
        <v>3.5203322773656147</v>
      </c>
      <c r="M531" s="31">
        <f t="shared" ca="1" si="62"/>
        <v>27178.428404483078</v>
      </c>
      <c r="N531" s="26">
        <f t="shared" ca="1" si="62"/>
        <v>1.6303320514426514</v>
      </c>
      <c r="O531" s="32">
        <f t="shared" ca="1" si="63"/>
        <v>2.9538289029132345</v>
      </c>
    </row>
    <row r="532" spans="2:15">
      <c r="B532">
        <f t="shared" ca="1" si="57"/>
        <v>0.42647852467418679</v>
      </c>
      <c r="C532">
        <f t="shared" ca="1" si="57"/>
        <v>0.51151695815563991</v>
      </c>
      <c r="D532">
        <f t="shared" ca="1" si="56"/>
        <v>0.66383114193737569</v>
      </c>
      <c r="E532" s="26">
        <f t="shared" ca="1" si="58"/>
        <v>3.3132392623370936</v>
      </c>
      <c r="F532" s="26">
        <f t="shared" ca="1" si="59"/>
        <v>1.5062129827099799</v>
      </c>
      <c r="G532" s="27"/>
      <c r="I532" s="26">
        <f t="shared" ca="1" si="60"/>
        <v>49.973851139349193</v>
      </c>
      <c r="J532" s="28">
        <f t="shared" ca="1" si="60"/>
        <v>32766.610853145005</v>
      </c>
      <c r="K532" s="29">
        <f t="shared" ca="1" si="60"/>
        <v>1.5636431976653198</v>
      </c>
      <c r="L532" s="30">
        <f t="shared" ca="1" si="61"/>
        <v>3.2011169307813718</v>
      </c>
      <c r="M532" s="31">
        <f t="shared" ca="1" si="62"/>
        <v>24034.077984213905</v>
      </c>
      <c r="N532" s="26">
        <f t="shared" ca="1" si="62"/>
        <v>1.147282984842346</v>
      </c>
      <c r="O532" s="32">
        <f t="shared" ca="1" si="63"/>
        <v>2.3483584202969614</v>
      </c>
    </row>
    <row r="533" spans="2:15">
      <c r="B533">
        <f t="shared" ca="1" si="57"/>
        <v>-0.41780119096631868</v>
      </c>
      <c r="C533">
        <f t="shared" ca="1" si="57"/>
        <v>0.73261292069738171</v>
      </c>
      <c r="D533">
        <f t="shared" ca="1" si="56"/>
        <v>0.230729440222186</v>
      </c>
      <c r="E533" s="26">
        <f t="shared" ca="1" si="58"/>
        <v>2.8910994045168406</v>
      </c>
      <c r="F533" s="26">
        <f t="shared" ca="1" si="59"/>
        <v>1.4369167104355496</v>
      </c>
      <c r="G533" s="27"/>
      <c r="I533" s="26">
        <f t="shared" ca="1" si="60"/>
        <v>45.231455630737031</v>
      </c>
      <c r="J533" s="28">
        <f t="shared" ca="1" si="60"/>
        <v>35478.778909463836</v>
      </c>
      <c r="K533" s="29">
        <f t="shared" ca="1" si="60"/>
        <v>1.4277036502419493</v>
      </c>
      <c r="L533" s="30">
        <f t="shared" ca="1" si="61"/>
        <v>3.0324604643180915</v>
      </c>
      <c r="M533" s="31">
        <f t="shared" ca="1" si="62"/>
        <v>26961.486985428099</v>
      </c>
      <c r="N533" s="26">
        <f t="shared" ca="1" si="62"/>
        <v>1.5141670569015231</v>
      </c>
      <c r="O533" s="32">
        <f t="shared" ca="1" si="63"/>
        <v>2.7336743592216082</v>
      </c>
    </row>
    <row r="534" spans="2:15">
      <c r="B534">
        <f t="shared" ca="1" si="57"/>
        <v>1.2335822984130276</v>
      </c>
      <c r="C534">
        <f t="shared" ca="1" si="57"/>
        <v>-0.3211587637133535</v>
      </c>
      <c r="D534">
        <f t="shared" ca="1" si="56"/>
        <v>0.63415437636329741</v>
      </c>
      <c r="E534" s="26">
        <f t="shared" ca="1" si="58"/>
        <v>3.716791149206514</v>
      </c>
      <c r="F534" s="26">
        <f t="shared" ca="1" si="59"/>
        <v>1.5014647002181274</v>
      </c>
      <c r="G534" s="27"/>
      <c r="I534" s="26">
        <f t="shared" ca="1" si="60"/>
        <v>53.722544835520743</v>
      </c>
      <c r="J534" s="28">
        <f t="shared" ca="1" si="60"/>
        <v>33543.289275526586</v>
      </c>
      <c r="K534" s="29">
        <f t="shared" ca="1" si="60"/>
        <v>1.6691257187954638</v>
      </c>
      <c r="L534" s="30">
        <f t="shared" ca="1" si="61"/>
        <v>3.4711565808307832</v>
      </c>
      <c r="M534" s="31">
        <f t="shared" ca="1" si="62"/>
        <v>29881.364592612255</v>
      </c>
      <c r="N534" s="26">
        <f t="shared" ca="1" si="62"/>
        <v>1.2903307841682246</v>
      </c>
      <c r="O534" s="32">
        <f t="shared" ca="1" si="63"/>
        <v>2.8956337332413788</v>
      </c>
    </row>
    <row r="535" spans="2:15">
      <c r="B535">
        <f t="shared" ca="1" si="57"/>
        <v>-2.0372071104986063</v>
      </c>
      <c r="C535">
        <f t="shared" ca="1" si="57"/>
        <v>0.44784750816979502</v>
      </c>
      <c r="D535">
        <f t="shared" ca="1" si="56"/>
        <v>-1.1062178846994393</v>
      </c>
      <c r="E535" s="26">
        <f t="shared" ca="1" si="58"/>
        <v>2.081396444750697</v>
      </c>
      <c r="F535" s="26">
        <f t="shared" ca="1" si="59"/>
        <v>1.2230051384480896</v>
      </c>
      <c r="G535" s="27"/>
      <c r="I535" s="26">
        <f t="shared" ca="1" si="60"/>
        <v>66.449224005849942</v>
      </c>
      <c r="J535" s="28">
        <f t="shared" ca="1" si="60"/>
        <v>29842.455148264642</v>
      </c>
      <c r="K535" s="29">
        <f t="shared" ca="1" si="60"/>
        <v>1.628120811881661</v>
      </c>
      <c r="L535" s="30">
        <f t="shared" ca="1" si="61"/>
        <v>3.6111287989132279</v>
      </c>
      <c r="M535" s="31">
        <f t="shared" ca="1" si="62"/>
        <v>27368.529927842843</v>
      </c>
      <c r="N535" s="26">
        <f t="shared" ca="1" si="62"/>
        <v>1.4012022790512033</v>
      </c>
      <c r="O535" s="32">
        <f t="shared" ca="1" si="63"/>
        <v>3.2198198549372403</v>
      </c>
    </row>
    <row r="536" spans="2:15">
      <c r="B536">
        <f t="shared" ca="1" si="57"/>
        <v>-0.68069905574201395</v>
      </c>
      <c r="C536">
        <f t="shared" ca="1" si="57"/>
        <v>-0.42182193820725944</v>
      </c>
      <c r="D536">
        <f t="shared" ca="1" si="56"/>
        <v>-0.77773045714904643</v>
      </c>
      <c r="E536" s="26">
        <f t="shared" ca="1" si="58"/>
        <v>2.7596504721289929</v>
      </c>
      <c r="F536" s="26">
        <f t="shared" ca="1" si="59"/>
        <v>1.2755631268561525</v>
      </c>
      <c r="G536" s="27"/>
      <c r="I536" s="26">
        <f t="shared" ca="1" si="60"/>
        <v>43.520340972981927</v>
      </c>
      <c r="J536" s="28">
        <f t="shared" ca="1" si="60"/>
        <v>28890.836419090883</v>
      </c>
      <c r="K536" s="29">
        <f t="shared" ca="1" si="60"/>
        <v>1.9103888110554537</v>
      </c>
      <c r="L536" s="30">
        <f t="shared" ca="1" si="61"/>
        <v>3.1677278630089329</v>
      </c>
      <c r="M536" s="31">
        <f t="shared" ca="1" si="62"/>
        <v>26895.554956700453</v>
      </c>
      <c r="N536" s="26">
        <f t="shared" ca="1" si="62"/>
        <v>1.4946215750513383</v>
      </c>
      <c r="O536" s="32">
        <f t="shared" ca="1" si="63"/>
        <v>2.6651252974245159</v>
      </c>
    </row>
    <row r="537" spans="2:15">
      <c r="B537">
        <f t="shared" ca="1" si="57"/>
        <v>0.57946266555381698</v>
      </c>
      <c r="C537">
        <f t="shared" ca="1" si="57"/>
        <v>-0.2251031807495775</v>
      </c>
      <c r="D537">
        <f t="shared" ca="1" si="56"/>
        <v>0.24486804045162663</v>
      </c>
      <c r="E537" s="26">
        <f t="shared" ca="1" si="58"/>
        <v>3.3897313327769085</v>
      </c>
      <c r="F537" s="26">
        <f t="shared" ca="1" si="59"/>
        <v>1.4391788864722601</v>
      </c>
      <c r="G537" s="27"/>
      <c r="I537" s="26">
        <f t="shared" ca="1" si="60"/>
        <v>58.6852959326648</v>
      </c>
      <c r="J537" s="28">
        <f t="shared" ca="1" si="60"/>
        <v>30925.385487847245</v>
      </c>
      <c r="K537" s="29">
        <f t="shared" ca="1" si="60"/>
        <v>1.6320221980227714</v>
      </c>
      <c r="L537" s="30">
        <f t="shared" ca="1" si="61"/>
        <v>3.446887597208824</v>
      </c>
      <c r="M537" s="31">
        <f t="shared" ca="1" si="62"/>
        <v>32149.196210509319</v>
      </c>
      <c r="N537" s="26">
        <f t="shared" ca="1" si="62"/>
        <v>1.5662727311860876</v>
      </c>
      <c r="O537" s="32">
        <f t="shared" ca="1" si="63"/>
        <v>3.4529578247971324</v>
      </c>
    </row>
    <row r="538" spans="2:15">
      <c r="B538">
        <f t="shared" ca="1" si="57"/>
        <v>2.1871301969144774</v>
      </c>
      <c r="C538">
        <f t="shared" ca="1" si="57"/>
        <v>-1.2169614296450892</v>
      </c>
      <c r="D538">
        <f t="shared" ref="D538:D601" ca="1" si="64">B538*C$6+(1-C$6^2)^0.5*C538</f>
        <v>0.66190684282937529</v>
      </c>
      <c r="E538" s="26">
        <f t="shared" ca="1" si="58"/>
        <v>4.1935650984572383</v>
      </c>
      <c r="F538" s="26">
        <f t="shared" ca="1" si="59"/>
        <v>1.5059050948527</v>
      </c>
      <c r="G538" s="27"/>
      <c r="I538" s="26">
        <f t="shared" ca="1" si="60"/>
        <v>43.684393998402669</v>
      </c>
      <c r="J538" s="28">
        <f t="shared" ca="1" si="60"/>
        <v>34708.119228854637</v>
      </c>
      <c r="K538" s="29">
        <f t="shared" ca="1" si="60"/>
        <v>1.58469560417496</v>
      </c>
      <c r="L538" s="30">
        <f t="shared" ca="1" si="61"/>
        <v>3.1008987595117814</v>
      </c>
      <c r="M538" s="31">
        <f t="shared" ca="1" si="62"/>
        <v>30501.221809059938</v>
      </c>
      <c r="N538" s="26">
        <f t="shared" ca="1" si="62"/>
        <v>1.0870803939636873</v>
      </c>
      <c r="O538" s="32">
        <f t="shared" ca="1" si="63"/>
        <v>2.4195077849033337</v>
      </c>
    </row>
    <row r="539" spans="2:15">
      <c r="B539">
        <f t="shared" ref="B539:C602" ca="1" si="65">NORMINV(RAND(),0,1)</f>
        <v>-6.6423275766315959E-2</v>
      </c>
      <c r="C539">
        <f t="shared" ca="1" si="65"/>
        <v>1.2781572642637635</v>
      </c>
      <c r="D539">
        <f t="shared" ca="1" si="64"/>
        <v>0.86629056927975845</v>
      </c>
      <c r="E539" s="26">
        <f t="shared" ref="E539:E602" ca="1" si="66">E$24+E$25*B539</f>
        <v>3.0667883621168421</v>
      </c>
      <c r="F539" s="26">
        <f t="shared" ref="F539:F602" ca="1" si="67">F$24+F$25*D539</f>
        <v>1.5386064910847612</v>
      </c>
      <c r="G539" s="27"/>
      <c r="I539" s="26">
        <f t="shared" ref="I539:K602" ca="1" si="68">NORMINV(RAND(),I$24,I$25)</f>
        <v>24.620095330541783</v>
      </c>
      <c r="J539" s="28">
        <f t="shared" ca="1" si="68"/>
        <v>42604.912834985575</v>
      </c>
      <c r="K539" s="29">
        <f t="shared" ca="1" si="68"/>
        <v>1.8701717309455921</v>
      </c>
      <c r="L539" s="30">
        <f t="shared" ref="L539:L602" ca="1" si="69">I539*J539/1000000+K539</f>
        <v>2.91910874649236</v>
      </c>
      <c r="M539" s="31">
        <f t="shared" ref="M539:N602" ca="1" si="70">NORMINV(RAND(),M$24,M$25)</f>
        <v>26223.467127784515</v>
      </c>
      <c r="N539" s="26">
        <f t="shared" ca="1" si="70"/>
        <v>1.7772247375513575</v>
      </c>
      <c r="O539" s="32">
        <f t="shared" ref="O539:O602" ca="1" si="71">I539*M539/1000000+N539</f>
        <v>2.4228489981347412</v>
      </c>
    </row>
    <row r="540" spans="2:15">
      <c r="B540">
        <f t="shared" ca="1" si="65"/>
        <v>1.6956985573062877</v>
      </c>
      <c r="C540">
        <f t="shared" ca="1" si="65"/>
        <v>0.18453311652922708</v>
      </c>
      <c r="D540">
        <f t="shared" ca="1" si="64"/>
        <v>1.3187719945533445</v>
      </c>
      <c r="E540" s="26">
        <f t="shared" ca="1" si="66"/>
        <v>3.9478492786531438</v>
      </c>
      <c r="F540" s="26">
        <f t="shared" ca="1" si="67"/>
        <v>1.611003519128535</v>
      </c>
      <c r="G540" s="27"/>
      <c r="I540" s="26">
        <f t="shared" ca="1" si="68"/>
        <v>66.5773098090839</v>
      </c>
      <c r="J540" s="28">
        <f t="shared" ca="1" si="68"/>
        <v>33223.510180136123</v>
      </c>
      <c r="K540" s="29">
        <f t="shared" ca="1" si="68"/>
        <v>1.7286670669386228</v>
      </c>
      <c r="L540" s="30">
        <f t="shared" ca="1" si="69"/>
        <v>3.9405989971467981</v>
      </c>
      <c r="M540" s="31">
        <f t="shared" ca="1" si="70"/>
        <v>31197.499801169073</v>
      </c>
      <c r="N540" s="26">
        <f t="shared" ca="1" si="70"/>
        <v>1.4804508448373013</v>
      </c>
      <c r="O540" s="32">
        <f t="shared" ca="1" si="71"/>
        <v>3.5574964543685681</v>
      </c>
    </row>
    <row r="541" spans="2:15">
      <c r="B541">
        <f t="shared" ca="1" si="65"/>
        <v>1.1434111342720472</v>
      </c>
      <c r="C541">
        <f t="shared" ca="1" si="65"/>
        <v>-0.35973445377411306</v>
      </c>
      <c r="D541">
        <f t="shared" ca="1" si="64"/>
        <v>0.54348600849955453</v>
      </c>
      <c r="E541" s="26">
        <f t="shared" ca="1" si="66"/>
        <v>3.6717055671360237</v>
      </c>
      <c r="F541" s="26">
        <f t="shared" ca="1" si="67"/>
        <v>1.4869577613599287</v>
      </c>
      <c r="G541" s="27"/>
      <c r="I541" s="26">
        <f t="shared" ca="1" si="68"/>
        <v>29.586633524252058</v>
      </c>
      <c r="J541" s="28">
        <f t="shared" ca="1" si="68"/>
        <v>30871.567374230672</v>
      </c>
      <c r="K541" s="29">
        <f t="shared" ca="1" si="68"/>
        <v>1.8122349171927976</v>
      </c>
      <c r="L541" s="30">
        <f t="shared" ca="1" si="69"/>
        <v>2.7256206674134171</v>
      </c>
      <c r="M541" s="31">
        <f t="shared" ca="1" si="70"/>
        <v>27469.969208195129</v>
      </c>
      <c r="N541" s="26">
        <f t="shared" ca="1" si="70"/>
        <v>1.31896498578571</v>
      </c>
      <c r="O541" s="32">
        <f t="shared" ca="1" si="71"/>
        <v>2.1317088976710679</v>
      </c>
    </row>
    <row r="542" spans="2:15">
      <c r="B542">
        <f t="shared" ca="1" si="65"/>
        <v>0.83988748755835119</v>
      </c>
      <c r="C542">
        <f t="shared" ca="1" si="65"/>
        <v>-0.95458963838871336</v>
      </c>
      <c r="D542">
        <f t="shared" ca="1" si="64"/>
        <v>-9.3792116827313921E-2</v>
      </c>
      <c r="E542" s="26">
        <f t="shared" ca="1" si="66"/>
        <v>3.5199437437791756</v>
      </c>
      <c r="F542" s="26">
        <f t="shared" ca="1" si="67"/>
        <v>1.3849932613076297</v>
      </c>
      <c r="G542" s="27"/>
      <c r="I542" s="26">
        <f t="shared" ca="1" si="68"/>
        <v>45.7135705093648</v>
      </c>
      <c r="J542" s="28">
        <f t="shared" ca="1" si="68"/>
        <v>33371.614178502015</v>
      </c>
      <c r="K542" s="29">
        <f t="shared" ca="1" si="68"/>
        <v>1.8142829893803341</v>
      </c>
      <c r="L542" s="30">
        <f t="shared" ca="1" si="69"/>
        <v>3.3398186271406041</v>
      </c>
      <c r="M542" s="31">
        <f t="shared" ca="1" si="70"/>
        <v>29725.002338877624</v>
      </c>
      <c r="N542" s="26">
        <f t="shared" ca="1" si="70"/>
        <v>1.4590130205684615</v>
      </c>
      <c r="O542" s="32">
        <f t="shared" ca="1" si="71"/>
        <v>2.8178490108777776</v>
      </c>
    </row>
    <row r="543" spans="2:15">
      <c r="B543">
        <f t="shared" ca="1" si="65"/>
        <v>-1.0191971923245513</v>
      </c>
      <c r="C543">
        <f t="shared" ca="1" si="65"/>
        <v>-0.57693702360618326</v>
      </c>
      <c r="D543">
        <f t="shared" ca="1" si="64"/>
        <v>-1.1254534808131953</v>
      </c>
      <c r="E543" s="26">
        <f t="shared" ca="1" si="66"/>
        <v>2.5904014038377245</v>
      </c>
      <c r="F543" s="26">
        <f t="shared" ca="1" si="67"/>
        <v>1.2199274430698885</v>
      </c>
      <c r="G543" s="27"/>
      <c r="I543" s="26">
        <f t="shared" ca="1" si="68"/>
        <v>32.973223256694752</v>
      </c>
      <c r="J543" s="28">
        <f t="shared" ca="1" si="68"/>
        <v>28961.543087563376</v>
      </c>
      <c r="K543" s="29">
        <f t="shared" ca="1" si="68"/>
        <v>1.2364120263244445</v>
      </c>
      <c r="L543" s="30">
        <f t="shared" ca="1" si="69"/>
        <v>2.1913674524090565</v>
      </c>
      <c r="M543" s="31">
        <f t="shared" ca="1" si="70"/>
        <v>33706.075518548991</v>
      </c>
      <c r="N543" s="26">
        <f t="shared" ca="1" si="70"/>
        <v>1.4188137908196876</v>
      </c>
      <c r="O543" s="32">
        <f t="shared" ca="1" si="71"/>
        <v>2.5302117439998169</v>
      </c>
    </row>
    <row r="544" spans="2:15">
      <c r="B544">
        <f t="shared" ca="1" si="65"/>
        <v>1.6053580268586265</v>
      </c>
      <c r="C544">
        <f t="shared" ca="1" si="65"/>
        <v>-0.4174857324218777</v>
      </c>
      <c r="D544">
        <f t="shared" ca="1" si="64"/>
        <v>0.82560617099817535</v>
      </c>
      <c r="E544" s="26">
        <f t="shared" ca="1" si="66"/>
        <v>3.9026790134293132</v>
      </c>
      <c r="F544" s="26">
        <f t="shared" ca="1" si="67"/>
        <v>1.5320969873597079</v>
      </c>
      <c r="G544" s="27"/>
      <c r="I544" s="26">
        <f t="shared" ca="1" si="68"/>
        <v>48.182636275086537</v>
      </c>
      <c r="J544" s="28">
        <f t="shared" ca="1" si="68"/>
        <v>35000.941258892286</v>
      </c>
      <c r="K544" s="29">
        <f t="shared" ca="1" si="68"/>
        <v>1.9319943695449275</v>
      </c>
      <c r="L544" s="30">
        <f t="shared" ca="1" si="69"/>
        <v>3.618431991507804</v>
      </c>
      <c r="M544" s="31">
        <f t="shared" ca="1" si="70"/>
        <v>28057.97567152981</v>
      </c>
      <c r="N544" s="26">
        <f t="shared" ca="1" si="70"/>
        <v>1.4029847380973661</v>
      </c>
      <c r="O544" s="32">
        <f t="shared" ca="1" si="71"/>
        <v>2.7548919744939138</v>
      </c>
    </row>
    <row r="545" spans="2:15">
      <c r="B545">
        <f t="shared" ca="1" si="65"/>
        <v>0.54860207098422764</v>
      </c>
      <c r="C545">
        <f t="shared" ca="1" si="65"/>
        <v>-1.0210101392110018</v>
      </c>
      <c r="D545">
        <f t="shared" ca="1" si="64"/>
        <v>-0.34512563371023475</v>
      </c>
      <c r="E545" s="26">
        <f t="shared" ca="1" si="66"/>
        <v>3.3743010354921141</v>
      </c>
      <c r="F545" s="26">
        <f t="shared" ca="1" si="67"/>
        <v>1.3447798986063624</v>
      </c>
      <c r="G545" s="27"/>
      <c r="I545" s="26">
        <f t="shared" ca="1" si="68"/>
        <v>28.413552739555673</v>
      </c>
      <c r="J545" s="28">
        <f t="shared" ca="1" si="68"/>
        <v>35420.474767404099</v>
      </c>
      <c r="K545" s="29">
        <f t="shared" ca="1" si="68"/>
        <v>1.0743099550876756</v>
      </c>
      <c r="L545" s="30">
        <f t="shared" ca="1" si="69"/>
        <v>2.0807314829514132</v>
      </c>
      <c r="M545" s="31">
        <f t="shared" ca="1" si="70"/>
        <v>31749.182143165694</v>
      </c>
      <c r="N545" s="26">
        <f t="shared" ca="1" si="70"/>
        <v>1.5182605184031877</v>
      </c>
      <c r="O545" s="32">
        <f t="shared" ca="1" si="71"/>
        <v>2.4203675796657853</v>
      </c>
    </row>
    <row r="546" spans="2:15">
      <c r="B546">
        <f t="shared" ca="1" si="65"/>
        <v>-0.12359859427511802</v>
      </c>
      <c r="C546">
        <f t="shared" ca="1" si="65"/>
        <v>-0.51457104148491373</v>
      </c>
      <c r="D546">
        <f t="shared" ca="1" si="64"/>
        <v>-0.45399624240910913</v>
      </c>
      <c r="E546" s="26">
        <f t="shared" ca="1" si="66"/>
        <v>3.0382007028624409</v>
      </c>
      <c r="F546" s="26">
        <f t="shared" ca="1" si="67"/>
        <v>1.3273606012145425</v>
      </c>
      <c r="G546" s="27"/>
      <c r="I546" s="26">
        <f t="shared" ca="1" si="68"/>
        <v>42.452538125412552</v>
      </c>
      <c r="J546" s="28">
        <f t="shared" ca="1" si="68"/>
        <v>37958.545724629206</v>
      </c>
      <c r="K546" s="29">
        <f t="shared" ca="1" si="68"/>
        <v>1.6792798848169845</v>
      </c>
      <c r="L546" s="30">
        <f t="shared" ca="1" si="69"/>
        <v>3.2907164943770217</v>
      </c>
      <c r="M546" s="31">
        <f t="shared" ca="1" si="70"/>
        <v>27053.380329743115</v>
      </c>
      <c r="N546" s="26">
        <f t="shared" ca="1" si="70"/>
        <v>1.2733975104018691</v>
      </c>
      <c r="O546" s="32">
        <f t="shared" ca="1" si="71"/>
        <v>2.4218821702715747</v>
      </c>
    </row>
    <row r="547" spans="2:15">
      <c r="B547">
        <f t="shared" ca="1" si="65"/>
        <v>0.16154233529403259</v>
      </c>
      <c r="C547">
        <f t="shared" ca="1" si="65"/>
        <v>-0.80107235786654418</v>
      </c>
      <c r="D547">
        <f t="shared" ca="1" si="64"/>
        <v>-0.45900045627297614</v>
      </c>
      <c r="E547" s="26">
        <f t="shared" ca="1" si="66"/>
        <v>3.1807711676470163</v>
      </c>
      <c r="F547" s="26">
        <f t="shared" ca="1" si="67"/>
        <v>1.3265599269963237</v>
      </c>
      <c r="G547" s="27"/>
      <c r="I547" s="26">
        <f t="shared" ca="1" si="68"/>
        <v>51.572346112597138</v>
      </c>
      <c r="J547" s="28">
        <f t="shared" ca="1" si="68"/>
        <v>42549.176331136492</v>
      </c>
      <c r="K547" s="29">
        <f t="shared" ca="1" si="68"/>
        <v>1.5562425671356668</v>
      </c>
      <c r="L547" s="30">
        <f t="shared" ca="1" si="69"/>
        <v>3.7506034156909642</v>
      </c>
      <c r="M547" s="31">
        <f t="shared" ca="1" si="70"/>
        <v>27217.268885531048</v>
      </c>
      <c r="N547" s="26">
        <f t="shared" ca="1" si="70"/>
        <v>1.5257543228163837</v>
      </c>
      <c r="O547" s="32">
        <f t="shared" ca="1" si="71"/>
        <v>2.9294127340206115</v>
      </c>
    </row>
    <row r="548" spans="2:15">
      <c r="B548">
        <f t="shared" ca="1" si="65"/>
        <v>0.12177019266974015</v>
      </c>
      <c r="C548">
        <f t="shared" ca="1" si="65"/>
        <v>-0.66455089955977642</v>
      </c>
      <c r="D548">
        <f t="shared" ca="1" si="64"/>
        <v>-0.38934513376417301</v>
      </c>
      <c r="E548" s="26">
        <f t="shared" ca="1" si="66"/>
        <v>3.1608850963348702</v>
      </c>
      <c r="F548" s="26">
        <f t="shared" ca="1" si="67"/>
        <v>1.3377047785977323</v>
      </c>
      <c r="G548" s="27"/>
      <c r="I548" s="26">
        <f t="shared" ca="1" si="68"/>
        <v>66.27997266470058</v>
      </c>
      <c r="J548" s="28">
        <f t="shared" ca="1" si="68"/>
        <v>39344.202580098914</v>
      </c>
      <c r="K548" s="29">
        <f t="shared" ca="1" si="68"/>
        <v>1.6877641766003071</v>
      </c>
      <c r="L548" s="30">
        <f t="shared" ca="1" si="69"/>
        <v>4.2954968481237055</v>
      </c>
      <c r="M548" s="31">
        <f t="shared" ca="1" si="70"/>
        <v>23779.48279110152</v>
      </c>
      <c r="N548" s="26">
        <f t="shared" ca="1" si="70"/>
        <v>1.4819487923528054</v>
      </c>
      <c r="O548" s="32">
        <f t="shared" ca="1" si="71"/>
        <v>3.0580522617277319</v>
      </c>
    </row>
    <row r="549" spans="2:15">
      <c r="B549">
        <f t="shared" ca="1" si="65"/>
        <v>-2.2807787090897573</v>
      </c>
      <c r="C549">
        <f t="shared" ca="1" si="65"/>
        <v>-1.5428685732216176</v>
      </c>
      <c r="D549">
        <f t="shared" ca="1" si="64"/>
        <v>-2.6983736453938505</v>
      </c>
      <c r="E549" s="26">
        <f t="shared" ca="1" si="66"/>
        <v>1.9596106454551214</v>
      </c>
      <c r="F549" s="26">
        <f t="shared" ca="1" si="67"/>
        <v>0.96826021673698381</v>
      </c>
      <c r="G549" s="27"/>
      <c r="I549" s="26">
        <f t="shared" ca="1" si="68"/>
        <v>6.9405691917644816</v>
      </c>
      <c r="J549" s="28">
        <f t="shared" ca="1" si="68"/>
        <v>29261.710879694176</v>
      </c>
      <c r="K549" s="29">
        <f t="shared" ca="1" si="68"/>
        <v>1.5290216084238459</v>
      </c>
      <c r="L549" s="30">
        <f t="shared" ca="1" si="69"/>
        <v>1.732114537453771</v>
      </c>
      <c r="M549" s="31">
        <f t="shared" ca="1" si="70"/>
        <v>25689.495254638532</v>
      </c>
      <c r="N549" s="26">
        <f t="shared" ca="1" si="70"/>
        <v>1.1144065510054653</v>
      </c>
      <c r="O549" s="32">
        <f t="shared" ca="1" si="71"/>
        <v>1.2927062703217893</v>
      </c>
    </row>
    <row r="550" spans="2:15">
      <c r="B550">
        <f t="shared" ca="1" si="65"/>
        <v>0.79681225621894491</v>
      </c>
      <c r="C550">
        <f t="shared" ca="1" si="65"/>
        <v>-1.2496582113038477</v>
      </c>
      <c r="D550">
        <f t="shared" ca="1" si="64"/>
        <v>-0.3346658882634691</v>
      </c>
      <c r="E550" s="26">
        <f t="shared" ca="1" si="66"/>
        <v>3.4984061281094725</v>
      </c>
      <c r="F550" s="26">
        <f t="shared" ca="1" si="67"/>
        <v>1.3464534578778449</v>
      </c>
      <c r="G550" s="27"/>
      <c r="I550" s="26">
        <f t="shared" ca="1" si="68"/>
        <v>51.506211107125822</v>
      </c>
      <c r="J550" s="28">
        <f t="shared" ca="1" si="68"/>
        <v>28494.929339860151</v>
      </c>
      <c r="K550" s="29">
        <f t="shared" ca="1" si="68"/>
        <v>1.0852638150976635</v>
      </c>
      <c r="L550" s="30">
        <f t="shared" ca="1" si="69"/>
        <v>2.5529296611591339</v>
      </c>
      <c r="M550" s="31">
        <f t="shared" ca="1" si="70"/>
        <v>30002.718780161173</v>
      </c>
      <c r="N550" s="26">
        <f t="shared" ca="1" si="70"/>
        <v>1.1515555527700698</v>
      </c>
      <c r="O550" s="32">
        <f t="shared" ca="1" si="71"/>
        <v>2.6968819200487797</v>
      </c>
    </row>
    <row r="551" spans="2:15">
      <c r="B551">
        <f t="shared" ca="1" si="65"/>
        <v>-1.1099078903420683</v>
      </c>
      <c r="C551">
        <f t="shared" ca="1" si="65"/>
        <v>-0.44608554510909543</v>
      </c>
      <c r="D551">
        <f t="shared" ca="1" si="64"/>
        <v>-1.0955043225798604</v>
      </c>
      <c r="E551" s="26">
        <f t="shared" ca="1" si="66"/>
        <v>2.545046054828966</v>
      </c>
      <c r="F551" s="26">
        <f t="shared" ca="1" si="67"/>
        <v>1.2247193083872223</v>
      </c>
      <c r="G551" s="27"/>
      <c r="I551" s="26">
        <f t="shared" ca="1" si="68"/>
        <v>29.902673293545639</v>
      </c>
      <c r="J551" s="28">
        <f t="shared" ca="1" si="68"/>
        <v>29798.984276508851</v>
      </c>
      <c r="K551" s="29">
        <f t="shared" ca="1" si="68"/>
        <v>1.8083486965223314</v>
      </c>
      <c r="L551" s="30">
        <f t="shared" ca="1" si="69"/>
        <v>2.699417987822279</v>
      </c>
      <c r="M551" s="31">
        <f t="shared" ca="1" si="70"/>
        <v>28859.884499893702</v>
      </c>
      <c r="N551" s="26">
        <f t="shared" ca="1" si="70"/>
        <v>1.404403228295688</v>
      </c>
      <c r="O551" s="32">
        <f t="shared" ca="1" si="71"/>
        <v>2.2673909257854712</v>
      </c>
    </row>
    <row r="552" spans="2:15">
      <c r="B552">
        <f t="shared" ca="1" si="65"/>
        <v>-7.4126622959934815E-2</v>
      </c>
      <c r="C552">
        <f t="shared" ca="1" si="65"/>
        <v>1.7165363886616987</v>
      </c>
      <c r="D552">
        <f t="shared" ca="1" si="64"/>
        <v>1.1739635403897388</v>
      </c>
      <c r="E552" s="26">
        <f t="shared" ca="1" si="66"/>
        <v>3.0629366885200326</v>
      </c>
      <c r="F552" s="26">
        <f t="shared" ca="1" si="67"/>
        <v>1.5878341664623581</v>
      </c>
      <c r="G552" s="27"/>
      <c r="I552" s="26">
        <f t="shared" ca="1" si="68"/>
        <v>41.315051736684886</v>
      </c>
      <c r="J552" s="28">
        <f t="shared" ca="1" si="68"/>
        <v>31130.455357937451</v>
      </c>
      <c r="K552" s="29">
        <f t="shared" ca="1" si="68"/>
        <v>1.9115421911735442</v>
      </c>
      <c r="L552" s="30">
        <f t="shared" ca="1" si="69"/>
        <v>3.1976985648732894</v>
      </c>
      <c r="M552" s="31">
        <f t="shared" ca="1" si="70"/>
        <v>27403.177560391316</v>
      </c>
      <c r="N552" s="26">
        <f t="shared" ca="1" si="70"/>
        <v>1.4340852335431762</v>
      </c>
      <c r="O552" s="32">
        <f t="shared" ca="1" si="71"/>
        <v>2.5662489322003057</v>
      </c>
    </row>
    <row r="553" spans="2:15">
      <c r="B553">
        <f t="shared" ca="1" si="65"/>
        <v>0.41032896723630741</v>
      </c>
      <c r="C553">
        <f t="shared" ca="1" si="65"/>
        <v>-0.55411241701758673</v>
      </c>
      <c r="D553">
        <f t="shared" ca="1" si="64"/>
        <v>-0.10848513968438334</v>
      </c>
      <c r="E553" s="26">
        <f t="shared" ca="1" si="66"/>
        <v>3.305164483618154</v>
      </c>
      <c r="F553" s="26">
        <f t="shared" ca="1" si="67"/>
        <v>1.3826423776504986</v>
      </c>
      <c r="G553" s="27"/>
      <c r="I553" s="26">
        <f t="shared" ca="1" si="68"/>
        <v>46.472913140501213</v>
      </c>
      <c r="J553" s="28">
        <f t="shared" ca="1" si="68"/>
        <v>30795.226051566468</v>
      </c>
      <c r="K553" s="29">
        <f t="shared" ca="1" si="68"/>
        <v>1.8615234624925223</v>
      </c>
      <c r="L553" s="30">
        <f t="shared" ca="1" si="69"/>
        <v>3.2926673279290712</v>
      </c>
      <c r="M553" s="31">
        <f t="shared" ca="1" si="70"/>
        <v>34195.559763897603</v>
      </c>
      <c r="N553" s="26">
        <f t="shared" ca="1" si="70"/>
        <v>1.167129205846106</v>
      </c>
      <c r="O553" s="32">
        <f t="shared" ca="1" si="71"/>
        <v>2.7562964845445377</v>
      </c>
    </row>
    <row r="554" spans="2:15">
      <c r="B554">
        <f t="shared" ca="1" si="65"/>
        <v>-1.6354649715003291</v>
      </c>
      <c r="C554">
        <f t="shared" ca="1" si="65"/>
        <v>0.49472369808923222</v>
      </c>
      <c r="D554">
        <f t="shared" ca="1" si="64"/>
        <v>-0.79152209186940092</v>
      </c>
      <c r="E554" s="26">
        <f t="shared" ca="1" si="66"/>
        <v>2.2822675142498356</v>
      </c>
      <c r="F554" s="26">
        <f t="shared" ca="1" si="67"/>
        <v>1.2733564653008957</v>
      </c>
      <c r="G554" s="27"/>
      <c r="I554" s="26">
        <f t="shared" ca="1" si="68"/>
        <v>45.792386015728255</v>
      </c>
      <c r="J554" s="28">
        <f t="shared" ca="1" si="68"/>
        <v>35722.398232119056</v>
      </c>
      <c r="K554" s="29">
        <f t="shared" ca="1" si="68"/>
        <v>1.5366163387159648</v>
      </c>
      <c r="L554" s="30">
        <f t="shared" ca="1" si="69"/>
        <v>3.1724301879687289</v>
      </c>
      <c r="M554" s="31">
        <f t="shared" ca="1" si="70"/>
        <v>24670.159253049158</v>
      </c>
      <c r="N554" s="26">
        <f t="shared" ca="1" si="70"/>
        <v>1.1424497890219925</v>
      </c>
      <c r="O554" s="32">
        <f t="shared" ca="1" si="71"/>
        <v>2.2721552446071094</v>
      </c>
    </row>
    <row r="555" spans="2:15">
      <c r="B555">
        <f t="shared" ca="1" si="65"/>
        <v>0.2005047214707088</v>
      </c>
      <c r="C555">
        <f t="shared" ca="1" si="65"/>
        <v>-0.1320599201720635</v>
      </c>
      <c r="D555">
        <f t="shared" ca="1" si="64"/>
        <v>4.6043658210708771E-2</v>
      </c>
      <c r="E555" s="26">
        <f t="shared" ca="1" si="66"/>
        <v>3.2002523607353544</v>
      </c>
      <c r="F555" s="26">
        <f t="shared" ca="1" si="67"/>
        <v>1.4073669853137134</v>
      </c>
      <c r="G555" s="27"/>
      <c r="I555" s="26">
        <f t="shared" ca="1" si="68"/>
        <v>64.617159968892011</v>
      </c>
      <c r="J555" s="28">
        <f t="shared" ca="1" si="68"/>
        <v>40459.605570291045</v>
      </c>
      <c r="K555" s="29">
        <f t="shared" ca="1" si="68"/>
        <v>1.3235014830004681</v>
      </c>
      <c r="L555" s="30">
        <f t="shared" ca="1" si="69"/>
        <v>3.9378862884142389</v>
      </c>
      <c r="M555" s="31">
        <f t="shared" ca="1" si="70"/>
        <v>26323.33284159478</v>
      </c>
      <c r="N555" s="26">
        <f t="shared" ca="1" si="70"/>
        <v>1.3042037677253959</v>
      </c>
      <c r="O555" s="32">
        <f t="shared" ca="1" si="71"/>
        <v>3.0051427768651147</v>
      </c>
    </row>
    <row r="556" spans="2:15">
      <c r="B556">
        <f t="shared" ca="1" si="65"/>
        <v>1.4768066883567048</v>
      </c>
      <c r="C556">
        <f t="shared" ca="1" si="65"/>
        <v>-0.57141900016017599</v>
      </c>
      <c r="D556">
        <f t="shared" ca="1" si="64"/>
        <v>0.62568989261435215</v>
      </c>
      <c r="E556" s="26">
        <f t="shared" ca="1" si="66"/>
        <v>3.8384033441783525</v>
      </c>
      <c r="F556" s="26">
        <f t="shared" ca="1" si="67"/>
        <v>1.5001103828182962</v>
      </c>
      <c r="G556" s="27"/>
      <c r="I556" s="26">
        <f t="shared" ca="1" si="68"/>
        <v>35.524304880356027</v>
      </c>
      <c r="J556" s="28">
        <f t="shared" ca="1" si="68"/>
        <v>33541.391405058064</v>
      </c>
      <c r="K556" s="29">
        <f t="shared" ca="1" si="68"/>
        <v>1.6395643737187373</v>
      </c>
      <c r="L556" s="30">
        <f t="shared" ca="1" si="69"/>
        <v>2.8310989881033732</v>
      </c>
      <c r="M556" s="31">
        <f t="shared" ca="1" si="70"/>
        <v>34098.978388194155</v>
      </c>
      <c r="N556" s="26">
        <f t="shared" ca="1" si="70"/>
        <v>1.5758985778549091</v>
      </c>
      <c r="O556" s="32">
        <f t="shared" ca="1" si="71"/>
        <v>2.7872410822257896</v>
      </c>
    </row>
    <row r="557" spans="2:15">
      <c r="B557">
        <f t="shared" ca="1" si="65"/>
        <v>-1.2131141344535581</v>
      </c>
      <c r="C557">
        <f t="shared" ca="1" si="65"/>
        <v>0.19643983792119332</v>
      </c>
      <c r="D557">
        <f t="shared" ca="1" si="64"/>
        <v>-0.70889378981461459</v>
      </c>
      <c r="E557" s="26">
        <f t="shared" ca="1" si="66"/>
        <v>2.4934429327732213</v>
      </c>
      <c r="F557" s="26">
        <f t="shared" ca="1" si="67"/>
        <v>1.2865769936296616</v>
      </c>
      <c r="G557" s="27"/>
      <c r="I557" s="26">
        <f t="shared" ca="1" si="68"/>
        <v>48.821285844197313</v>
      </c>
      <c r="J557" s="28">
        <f t="shared" ca="1" si="68"/>
        <v>30456.147070569277</v>
      </c>
      <c r="K557" s="29">
        <f t="shared" ca="1" si="68"/>
        <v>1.7852687107165373</v>
      </c>
      <c r="L557" s="30">
        <f t="shared" ca="1" si="69"/>
        <v>3.2721769725617129</v>
      </c>
      <c r="M557" s="31">
        <f t="shared" ca="1" si="70"/>
        <v>34946.791650693849</v>
      </c>
      <c r="N557" s="26">
        <f t="shared" ca="1" si="70"/>
        <v>1.4568939296917609</v>
      </c>
      <c r="O557" s="32">
        <f t="shared" ca="1" si="71"/>
        <v>3.1630412342078933</v>
      </c>
    </row>
    <row r="558" spans="2:15">
      <c r="B558">
        <f t="shared" ca="1" si="65"/>
        <v>0.80170990261743069</v>
      </c>
      <c r="C558">
        <f t="shared" ca="1" si="65"/>
        <v>-0.69854631158844183</v>
      </c>
      <c r="D558">
        <f t="shared" ca="1" si="64"/>
        <v>6.2335083009056436E-2</v>
      </c>
      <c r="E558" s="26">
        <f t="shared" ca="1" si="66"/>
        <v>3.5008549513087153</v>
      </c>
      <c r="F558" s="26">
        <f t="shared" ca="1" si="67"/>
        <v>1.4099736132814489</v>
      </c>
      <c r="G558" s="27"/>
      <c r="I558" s="26">
        <f t="shared" ca="1" si="68"/>
        <v>54.423750927324576</v>
      </c>
      <c r="J558" s="28">
        <f t="shared" ca="1" si="68"/>
        <v>32104.258609327189</v>
      </c>
      <c r="K558" s="29">
        <f t="shared" ca="1" si="68"/>
        <v>1.8574791254630818</v>
      </c>
      <c r="L558" s="30">
        <f t="shared" ca="1" si="69"/>
        <v>3.6047132997235205</v>
      </c>
      <c r="M558" s="31">
        <f t="shared" ca="1" si="70"/>
        <v>25612.093825830299</v>
      </c>
      <c r="N558" s="26">
        <f t="shared" ca="1" si="70"/>
        <v>1.5238657156471818</v>
      </c>
      <c r="O558" s="32">
        <f t="shared" ca="1" si="71"/>
        <v>2.9177719307514378</v>
      </c>
    </row>
    <row r="559" spans="2:15">
      <c r="B559">
        <f t="shared" ca="1" si="65"/>
        <v>1.7043999732215105</v>
      </c>
      <c r="C559">
        <f t="shared" ca="1" si="65"/>
        <v>0.25125763771778575</v>
      </c>
      <c r="D559">
        <f t="shared" ca="1" si="64"/>
        <v>1.3725138249436888</v>
      </c>
      <c r="E559" s="26">
        <f t="shared" ca="1" si="66"/>
        <v>3.9521999866107551</v>
      </c>
      <c r="F559" s="26">
        <f t="shared" ca="1" si="67"/>
        <v>1.6196022119909901</v>
      </c>
      <c r="G559" s="27"/>
      <c r="I559" s="26">
        <f t="shared" ca="1" si="68"/>
        <v>50.101978552454121</v>
      </c>
      <c r="J559" s="28">
        <f t="shared" ca="1" si="68"/>
        <v>32303.075572345711</v>
      </c>
      <c r="K559" s="29">
        <f t="shared" ca="1" si="68"/>
        <v>1.7614314881371256</v>
      </c>
      <c r="L559" s="30">
        <f t="shared" ca="1" si="69"/>
        <v>3.3798794876410949</v>
      </c>
      <c r="M559" s="31">
        <f t="shared" ca="1" si="70"/>
        <v>30458.530998128248</v>
      </c>
      <c r="N559" s="26">
        <f t="shared" ca="1" si="70"/>
        <v>1.4682888893308021</v>
      </c>
      <c r="O559" s="32">
        <f t="shared" ca="1" si="71"/>
        <v>2.9943215561382823</v>
      </c>
    </row>
    <row r="560" spans="2:15">
      <c r="B560">
        <f t="shared" ca="1" si="65"/>
        <v>-0.13122414858490256</v>
      </c>
      <c r="C560">
        <f t="shared" ca="1" si="65"/>
        <v>0.34603108308046282</v>
      </c>
      <c r="D560">
        <f t="shared" ca="1" si="64"/>
        <v>0.15525871737759722</v>
      </c>
      <c r="E560" s="26">
        <f t="shared" ca="1" si="66"/>
        <v>3.034387925707549</v>
      </c>
      <c r="F560" s="26">
        <f t="shared" ca="1" si="67"/>
        <v>1.4248413947804155</v>
      </c>
      <c r="G560" s="27"/>
      <c r="I560" s="26">
        <f t="shared" ca="1" si="68"/>
        <v>56.613606329161492</v>
      </c>
      <c r="J560" s="28">
        <f t="shared" ca="1" si="68"/>
        <v>37915.712676763556</v>
      </c>
      <c r="K560" s="29">
        <f t="shared" ca="1" si="68"/>
        <v>1.4733289411989212</v>
      </c>
      <c r="L560" s="30">
        <f t="shared" ca="1" si="69"/>
        <v>3.6198741723708112</v>
      </c>
      <c r="M560" s="31">
        <f t="shared" ca="1" si="70"/>
        <v>25875.272673820586</v>
      </c>
      <c r="N560" s="26">
        <f t="shared" ca="1" si="70"/>
        <v>1.7603256606145439</v>
      </c>
      <c r="O560" s="32">
        <f t="shared" ca="1" si="71"/>
        <v>3.2252181614299325</v>
      </c>
    </row>
    <row r="561" spans="2:15">
      <c r="B561">
        <f t="shared" ca="1" si="65"/>
        <v>1.0203775156092889</v>
      </c>
      <c r="C561">
        <f t="shared" ca="1" si="65"/>
        <v>1.0564590905864972</v>
      </c>
      <c r="D561">
        <f t="shared" ca="1" si="64"/>
        <v>1.4687269592371959</v>
      </c>
      <c r="E561" s="26">
        <f t="shared" ca="1" si="66"/>
        <v>3.6101887578046448</v>
      </c>
      <c r="F561" s="26">
        <f t="shared" ca="1" si="67"/>
        <v>1.6349963134779513</v>
      </c>
      <c r="G561" s="27"/>
      <c r="I561" s="26">
        <f t="shared" ca="1" si="68"/>
        <v>43.863990322177735</v>
      </c>
      <c r="J561" s="28">
        <f t="shared" ca="1" si="68"/>
        <v>28303.943679009346</v>
      </c>
      <c r="K561" s="29">
        <f t="shared" ca="1" si="68"/>
        <v>1.5512351891371372</v>
      </c>
      <c r="L561" s="30">
        <f t="shared" ca="1" si="69"/>
        <v>2.7927591007526669</v>
      </c>
      <c r="M561" s="31">
        <f t="shared" ca="1" si="70"/>
        <v>28453.208605108339</v>
      </c>
      <c r="N561" s="26">
        <f t="shared" ca="1" si="70"/>
        <v>1.4862881033019468</v>
      </c>
      <c r="O561" s="32">
        <f t="shared" ca="1" si="71"/>
        <v>2.7343593701913234</v>
      </c>
    </row>
    <row r="562" spans="2:15">
      <c r="B562">
        <f t="shared" ca="1" si="65"/>
        <v>-0.64263183452121786</v>
      </c>
      <c r="C562">
        <f t="shared" ca="1" si="65"/>
        <v>-0.54197173036220092</v>
      </c>
      <c r="D562">
        <f t="shared" ca="1" si="64"/>
        <v>-0.83688751643237058</v>
      </c>
      <c r="E562" s="26">
        <f t="shared" ca="1" si="66"/>
        <v>2.778684082739391</v>
      </c>
      <c r="F562" s="26">
        <f t="shared" ca="1" si="67"/>
        <v>1.2660979973708206</v>
      </c>
      <c r="G562" s="27"/>
      <c r="I562" s="26">
        <f t="shared" ca="1" si="68"/>
        <v>49.566733965635414</v>
      </c>
      <c r="J562" s="28">
        <f t="shared" ca="1" si="68"/>
        <v>30498.401891687532</v>
      </c>
      <c r="K562" s="29">
        <f t="shared" ca="1" si="68"/>
        <v>1.3120060199470225</v>
      </c>
      <c r="L562" s="30">
        <f t="shared" ca="1" si="69"/>
        <v>2.8237121928893303</v>
      </c>
      <c r="M562" s="31">
        <f t="shared" ca="1" si="70"/>
        <v>28081.848049807642</v>
      </c>
      <c r="N562" s="26">
        <f t="shared" ca="1" si="70"/>
        <v>1.5009121741746547</v>
      </c>
      <c r="O562" s="32">
        <f t="shared" ca="1" si="71"/>
        <v>2.892837665722868</v>
      </c>
    </row>
    <row r="563" spans="2:15">
      <c r="B563">
        <f t="shared" ca="1" si="65"/>
        <v>-0.5758924059491719</v>
      </c>
      <c r="C563">
        <f t="shared" ca="1" si="65"/>
        <v>0.80745045599528575</v>
      </c>
      <c r="D563">
        <f t="shared" ca="1" si="64"/>
        <v>0.17351027994404183</v>
      </c>
      <c r="E563" s="26">
        <f t="shared" ca="1" si="66"/>
        <v>2.8120537970254142</v>
      </c>
      <c r="F563" s="26">
        <f t="shared" ca="1" si="67"/>
        <v>1.4277616447910466</v>
      </c>
      <c r="G563" s="27"/>
      <c r="I563" s="26">
        <f t="shared" ca="1" si="68"/>
        <v>35.508386683811956</v>
      </c>
      <c r="J563" s="28">
        <f t="shared" ca="1" si="68"/>
        <v>34450.175972977071</v>
      </c>
      <c r="K563" s="29">
        <f t="shared" ca="1" si="68"/>
        <v>1.5048738690142358</v>
      </c>
      <c r="L563" s="30">
        <f t="shared" ca="1" si="69"/>
        <v>2.7281440387880735</v>
      </c>
      <c r="M563" s="31">
        <f t="shared" ca="1" si="70"/>
        <v>27069.205000070473</v>
      </c>
      <c r="N563" s="26">
        <f t="shared" ca="1" si="70"/>
        <v>1.3211782644726688</v>
      </c>
      <c r="O563" s="32">
        <f t="shared" ca="1" si="71"/>
        <v>2.2823620628385473</v>
      </c>
    </row>
    <row r="564" spans="2:15">
      <c r="B564">
        <f t="shared" ca="1" si="65"/>
        <v>1.0197403881124574</v>
      </c>
      <c r="C564">
        <f t="shared" ca="1" si="65"/>
        <v>-0.67515242877229453</v>
      </c>
      <c r="D564">
        <f t="shared" ca="1" si="64"/>
        <v>0.23166299683529856</v>
      </c>
      <c r="E564" s="26">
        <f t="shared" ca="1" si="66"/>
        <v>3.6098701940562288</v>
      </c>
      <c r="F564" s="26">
        <f t="shared" ca="1" si="67"/>
        <v>1.4370660794936476</v>
      </c>
      <c r="G564" s="27"/>
      <c r="I564" s="26">
        <f t="shared" ca="1" si="68"/>
        <v>21.432054146645232</v>
      </c>
      <c r="J564" s="28">
        <f t="shared" ca="1" si="68"/>
        <v>36010.569983792768</v>
      </c>
      <c r="K564" s="29">
        <f t="shared" ca="1" si="68"/>
        <v>1.7874803706356106</v>
      </c>
      <c r="L564" s="30">
        <f t="shared" ca="1" si="69"/>
        <v>2.5592608563798147</v>
      </c>
      <c r="M564" s="31">
        <f t="shared" ca="1" si="70"/>
        <v>31956.063074377671</v>
      </c>
      <c r="N564" s="26">
        <f t="shared" ca="1" si="70"/>
        <v>1.3966799372856231</v>
      </c>
      <c r="O564" s="32">
        <f t="shared" ca="1" si="71"/>
        <v>2.0815640114092959</v>
      </c>
    </row>
    <row r="565" spans="2:15">
      <c r="B565">
        <f t="shared" ca="1" si="65"/>
        <v>1.1897176302027128</v>
      </c>
      <c r="C565">
        <f t="shared" ca="1" si="65"/>
        <v>-0.94658032508582923</v>
      </c>
      <c r="D565">
        <f t="shared" ca="1" si="64"/>
        <v>0.15680877679517158</v>
      </c>
      <c r="E565" s="26">
        <f t="shared" ca="1" si="66"/>
        <v>3.6948588151013566</v>
      </c>
      <c r="F565" s="26">
        <f t="shared" ca="1" si="67"/>
        <v>1.4250894042872273</v>
      </c>
      <c r="G565" s="27"/>
      <c r="I565" s="26">
        <f t="shared" ca="1" si="68"/>
        <v>34.381605044295043</v>
      </c>
      <c r="J565" s="28">
        <f t="shared" ca="1" si="68"/>
        <v>36689.352681106306</v>
      </c>
      <c r="K565" s="29">
        <f t="shared" ca="1" si="68"/>
        <v>1.4002323146690172</v>
      </c>
      <c r="L565" s="30">
        <f t="shared" ca="1" si="69"/>
        <v>2.6616711478816617</v>
      </c>
      <c r="M565" s="31">
        <f t="shared" ca="1" si="70"/>
        <v>25097.348455242936</v>
      </c>
      <c r="N565" s="26">
        <f t="shared" ca="1" si="70"/>
        <v>1.3890866025350843</v>
      </c>
      <c r="O565" s="32">
        <f t="shared" ca="1" si="71"/>
        <v>2.2519737247822951</v>
      </c>
    </row>
    <row r="566" spans="2:15">
      <c r="B566">
        <f t="shared" ca="1" si="65"/>
        <v>-0.13510132724324389</v>
      </c>
      <c r="C566">
        <f t="shared" ca="1" si="65"/>
        <v>-1.3431574558018757</v>
      </c>
      <c r="D566">
        <f t="shared" ca="1" si="64"/>
        <v>-1.0537772129575509</v>
      </c>
      <c r="E566" s="26">
        <f t="shared" ca="1" si="66"/>
        <v>3.0324493363783782</v>
      </c>
      <c r="F566" s="26">
        <f t="shared" ca="1" si="67"/>
        <v>1.2313956459267918</v>
      </c>
      <c r="G566" s="27"/>
      <c r="I566" s="26">
        <f t="shared" ca="1" si="68"/>
        <v>47.032428423714855</v>
      </c>
      <c r="J566" s="28">
        <f t="shared" ca="1" si="68"/>
        <v>39459.190655970539</v>
      </c>
      <c r="K566" s="29">
        <f t="shared" ca="1" si="68"/>
        <v>1.5039870258524988</v>
      </c>
      <c r="L566" s="30">
        <f t="shared" ca="1" si="69"/>
        <v>3.3598485860371512</v>
      </c>
      <c r="M566" s="31">
        <f t="shared" ca="1" si="70"/>
        <v>28469.378791281175</v>
      </c>
      <c r="N566" s="26">
        <f t="shared" ca="1" si="70"/>
        <v>1.3215146559452908</v>
      </c>
      <c r="O566" s="32">
        <f t="shared" ca="1" si="71"/>
        <v>2.6604986762138485</v>
      </c>
    </row>
    <row r="567" spans="2:15">
      <c r="B567">
        <f t="shared" ca="1" si="65"/>
        <v>1.472163992936055</v>
      </c>
      <c r="C567">
        <f t="shared" ca="1" si="65"/>
        <v>-0.11267063347451185</v>
      </c>
      <c r="D567">
        <f t="shared" ca="1" si="64"/>
        <v>0.95005186855955737</v>
      </c>
      <c r="E567" s="26">
        <f t="shared" ca="1" si="66"/>
        <v>3.8360819964680277</v>
      </c>
      <c r="F567" s="26">
        <f t="shared" ca="1" si="67"/>
        <v>1.5520082989695292</v>
      </c>
      <c r="G567" s="27"/>
      <c r="I567" s="26">
        <f t="shared" ca="1" si="68"/>
        <v>55.583311472198297</v>
      </c>
      <c r="J567" s="28">
        <f t="shared" ca="1" si="68"/>
        <v>31253.092281904268</v>
      </c>
      <c r="K567" s="29">
        <f t="shared" ca="1" si="68"/>
        <v>1.5638807690528764</v>
      </c>
      <c r="L567" s="30">
        <f t="shared" ca="1" si="69"/>
        <v>3.301031131827318</v>
      </c>
      <c r="M567" s="31">
        <f t="shared" ca="1" si="70"/>
        <v>26178.51735757487</v>
      </c>
      <c r="N567" s="26">
        <f t="shared" ca="1" si="70"/>
        <v>1.4247678710570588</v>
      </c>
      <c r="O567" s="32">
        <f t="shared" ca="1" si="71"/>
        <v>2.8798565552234923</v>
      </c>
    </row>
    <row r="568" spans="2:15">
      <c r="B568">
        <f t="shared" ca="1" si="65"/>
        <v>-0.47837061630728173</v>
      </c>
      <c r="C568">
        <f t="shared" ca="1" si="65"/>
        <v>-0.56560220669052574</v>
      </c>
      <c r="D568">
        <f t="shared" ca="1" si="64"/>
        <v>-0.73878019922572613</v>
      </c>
      <c r="E568" s="26">
        <f t="shared" ca="1" si="66"/>
        <v>2.8608146918463593</v>
      </c>
      <c r="F568" s="26">
        <f t="shared" ca="1" si="67"/>
        <v>1.2817951681238837</v>
      </c>
      <c r="G568" s="27"/>
      <c r="I568" s="26">
        <f t="shared" ca="1" si="68"/>
        <v>25.765030123299638</v>
      </c>
      <c r="J568" s="28">
        <f t="shared" ca="1" si="68"/>
        <v>35646.021075125318</v>
      </c>
      <c r="K568" s="29">
        <f t="shared" ca="1" si="68"/>
        <v>1.7018563340960411</v>
      </c>
      <c r="L568" s="30">
        <f t="shared" ca="1" si="69"/>
        <v>2.6202771408724188</v>
      </c>
      <c r="M568" s="31">
        <f t="shared" ca="1" si="70"/>
        <v>27620.759641716337</v>
      </c>
      <c r="N568" s="26">
        <f t="shared" ca="1" si="70"/>
        <v>1.5600020023351098</v>
      </c>
      <c r="O568" s="32">
        <f t="shared" ca="1" si="71"/>
        <v>2.2716517065323503</v>
      </c>
    </row>
    <row r="569" spans="2:15">
      <c r="B569">
        <f t="shared" ca="1" si="65"/>
        <v>0.78575464720401422</v>
      </c>
      <c r="C569">
        <f t="shared" ca="1" si="65"/>
        <v>0.79233594286313802</v>
      </c>
      <c r="D569">
        <f t="shared" ca="1" si="64"/>
        <v>1.1158692957747216</v>
      </c>
      <c r="E569" s="26">
        <f t="shared" ca="1" si="66"/>
        <v>3.4928773236020074</v>
      </c>
      <c r="F569" s="26">
        <f t="shared" ca="1" si="67"/>
        <v>1.5785390873239553</v>
      </c>
      <c r="G569" s="27"/>
      <c r="I569" s="26">
        <f t="shared" ca="1" si="68"/>
        <v>43.26769303422347</v>
      </c>
      <c r="J569" s="28">
        <f t="shared" ca="1" si="68"/>
        <v>29342.98249197218</v>
      </c>
      <c r="K569" s="29">
        <f t="shared" ca="1" si="68"/>
        <v>1.3178596928523614</v>
      </c>
      <c r="L569" s="30">
        <f t="shared" ca="1" si="69"/>
        <v>2.5874628520236076</v>
      </c>
      <c r="M569" s="31">
        <f t="shared" ca="1" si="70"/>
        <v>25337.048091356912</v>
      </c>
      <c r="N569" s="26">
        <f t="shared" ca="1" si="70"/>
        <v>1.2881808867986768</v>
      </c>
      <c r="O569" s="32">
        <f t="shared" ca="1" si="71"/>
        <v>2.3844565060088652</v>
      </c>
    </row>
    <row r="570" spans="2:15">
      <c r="B570">
        <f t="shared" ca="1" si="65"/>
        <v>-0.45452338649209489</v>
      </c>
      <c r="C570">
        <f t="shared" ca="1" si="65"/>
        <v>0.35001194925131629</v>
      </c>
      <c r="D570">
        <f t="shared" ca="1" si="64"/>
        <v>-6.8207842073161662E-2</v>
      </c>
      <c r="E570" s="26">
        <f t="shared" ca="1" si="66"/>
        <v>2.8727383067539525</v>
      </c>
      <c r="F570" s="26">
        <f t="shared" ca="1" si="67"/>
        <v>1.389086745268294</v>
      </c>
      <c r="G570" s="27"/>
      <c r="I570" s="26">
        <f t="shared" ca="1" si="68"/>
        <v>40.869302338526744</v>
      </c>
      <c r="J570" s="28">
        <f t="shared" ca="1" si="68"/>
        <v>30532.080461720936</v>
      </c>
      <c r="K570" s="29">
        <f t="shared" ca="1" si="68"/>
        <v>1.6724066181294746</v>
      </c>
      <c r="L570" s="30">
        <f t="shared" ca="1" si="69"/>
        <v>2.9202314455437728</v>
      </c>
      <c r="M570" s="31">
        <f t="shared" ca="1" si="70"/>
        <v>27785.452071866555</v>
      </c>
      <c r="N570" s="26">
        <f t="shared" ca="1" si="70"/>
        <v>1.7285220483011687</v>
      </c>
      <c r="O570" s="32">
        <f t="shared" ca="1" si="71"/>
        <v>2.8640940896389271</v>
      </c>
    </row>
    <row r="571" spans="2:15">
      <c r="B571">
        <f t="shared" ca="1" si="65"/>
        <v>0.69850180461199429</v>
      </c>
      <c r="C571">
        <f t="shared" ca="1" si="65"/>
        <v>-0.63112395828959889</v>
      </c>
      <c r="D571">
        <f t="shared" ca="1" si="64"/>
        <v>3.8238605462012687E-2</v>
      </c>
      <c r="E571" s="26">
        <f t="shared" ca="1" si="66"/>
        <v>3.4492509023059972</v>
      </c>
      <c r="F571" s="26">
        <f t="shared" ca="1" si="67"/>
        <v>1.4061181768739219</v>
      </c>
      <c r="G571" s="27"/>
      <c r="I571" s="26">
        <f t="shared" ca="1" si="68"/>
        <v>24.528651519923116</v>
      </c>
      <c r="J571" s="28">
        <f t="shared" ca="1" si="68"/>
        <v>33710.833802462774</v>
      </c>
      <c r="K571" s="29">
        <f t="shared" ca="1" si="68"/>
        <v>1.7119912735264513</v>
      </c>
      <c r="L571" s="30">
        <f t="shared" ca="1" si="69"/>
        <v>2.5388725683131055</v>
      </c>
      <c r="M571" s="31">
        <f t="shared" ca="1" si="70"/>
        <v>30017.706296768269</v>
      </c>
      <c r="N571" s="26">
        <f t="shared" ca="1" si="70"/>
        <v>1.2700655122546312</v>
      </c>
      <c r="O571" s="32">
        <f t="shared" ca="1" si="71"/>
        <v>2.0063593694354616</v>
      </c>
    </row>
    <row r="572" spans="2:15">
      <c r="B572">
        <f t="shared" ca="1" si="65"/>
        <v>-0.42635051006630881</v>
      </c>
      <c r="C572">
        <f t="shared" ca="1" si="65"/>
        <v>0.51329587390785025</v>
      </c>
      <c r="D572">
        <f t="shared" ca="1" si="64"/>
        <v>6.8121217571510628E-2</v>
      </c>
      <c r="E572" s="26">
        <f t="shared" ca="1" si="66"/>
        <v>2.8868247449668458</v>
      </c>
      <c r="F572" s="26">
        <f t="shared" ca="1" si="67"/>
        <v>1.4108993948114417</v>
      </c>
      <c r="G572" s="27"/>
      <c r="I572" s="26">
        <f t="shared" ca="1" si="68"/>
        <v>44.929056896540338</v>
      </c>
      <c r="J572" s="28">
        <f t="shared" ca="1" si="68"/>
        <v>37864.968396904529</v>
      </c>
      <c r="K572" s="29">
        <f t="shared" ca="1" si="68"/>
        <v>1.7600933078172452</v>
      </c>
      <c r="L572" s="30">
        <f t="shared" ca="1" si="69"/>
        <v>3.4613306273074702</v>
      </c>
      <c r="M572" s="31">
        <f t="shared" ca="1" si="70"/>
        <v>28645.433066555037</v>
      </c>
      <c r="N572" s="26">
        <f t="shared" ca="1" si="70"/>
        <v>1.1468613694536332</v>
      </c>
      <c r="O572" s="32">
        <f t="shared" ca="1" si="71"/>
        <v>2.4338736615269223</v>
      </c>
    </row>
    <row r="573" spans="2:15">
      <c r="B573">
        <f t="shared" ca="1" si="65"/>
        <v>0.92151698606804977</v>
      </c>
      <c r="C573">
        <f t="shared" ca="1" si="65"/>
        <v>-0.83818254637616607</v>
      </c>
      <c r="D573">
        <f t="shared" ca="1" si="64"/>
        <v>4.6479823747716087E-2</v>
      </c>
      <c r="E573" s="26">
        <f t="shared" ca="1" si="66"/>
        <v>3.560758493034025</v>
      </c>
      <c r="F573" s="26">
        <f t="shared" ca="1" si="67"/>
        <v>1.4074367717996346</v>
      </c>
      <c r="G573" s="27"/>
      <c r="I573" s="26">
        <f t="shared" ca="1" si="68"/>
        <v>46.288196334334081</v>
      </c>
      <c r="J573" s="28">
        <f t="shared" ca="1" si="68"/>
        <v>38349.650302055641</v>
      </c>
      <c r="K573" s="29">
        <f t="shared" ca="1" si="68"/>
        <v>1.6763734873952181</v>
      </c>
      <c r="L573" s="30">
        <f t="shared" ca="1" si="69"/>
        <v>3.451509629929824</v>
      </c>
      <c r="M573" s="31">
        <f t="shared" ca="1" si="70"/>
        <v>26244.452345243797</v>
      </c>
      <c r="N573" s="26">
        <f t="shared" ca="1" si="70"/>
        <v>1.3134449422926058</v>
      </c>
      <c r="O573" s="32">
        <f t="shared" ca="1" si="71"/>
        <v>2.5282533051363254</v>
      </c>
    </row>
    <row r="574" spans="2:15">
      <c r="B574">
        <f t="shared" ca="1" si="65"/>
        <v>-0.76582852363334175</v>
      </c>
      <c r="C574">
        <f t="shared" ca="1" si="65"/>
        <v>-0.10084247478592806</v>
      </c>
      <c r="D574">
        <f t="shared" ca="1" si="64"/>
        <v>-0.60809589816742349</v>
      </c>
      <c r="E574" s="26">
        <f t="shared" ca="1" si="66"/>
        <v>2.7170857381833291</v>
      </c>
      <c r="F574" s="26">
        <f t="shared" ca="1" si="67"/>
        <v>1.3027046562932121</v>
      </c>
      <c r="G574" s="27"/>
      <c r="I574" s="26">
        <f t="shared" ca="1" si="68"/>
        <v>27.441771490708206</v>
      </c>
      <c r="J574" s="28">
        <f t="shared" ca="1" si="68"/>
        <v>33410.235726981758</v>
      </c>
      <c r="K574" s="29">
        <f t="shared" ca="1" si="68"/>
        <v>1.7795590160029859</v>
      </c>
      <c r="L574" s="30">
        <f t="shared" ca="1" si="69"/>
        <v>2.6963950702735149</v>
      </c>
      <c r="M574" s="31">
        <f t="shared" ca="1" si="70"/>
        <v>31369.805151343906</v>
      </c>
      <c r="N574" s="26">
        <f t="shared" ca="1" si="70"/>
        <v>1.4880091413543564</v>
      </c>
      <c r="O574" s="32">
        <f t="shared" ca="1" si="71"/>
        <v>2.3488521660255768</v>
      </c>
    </row>
    <row r="575" spans="2:15">
      <c r="B575">
        <f t="shared" ca="1" si="65"/>
        <v>-0.30906677312291198</v>
      </c>
      <c r="C575">
        <f t="shared" ca="1" si="65"/>
        <v>-1.0453516371683991</v>
      </c>
      <c r="D575">
        <f t="shared" ca="1" si="64"/>
        <v>-0.96287713113585993</v>
      </c>
      <c r="E575" s="26">
        <f t="shared" ca="1" si="66"/>
        <v>2.9454666134385441</v>
      </c>
      <c r="F575" s="26">
        <f t="shared" ca="1" si="67"/>
        <v>1.2459396590182623</v>
      </c>
      <c r="G575" s="27"/>
      <c r="I575" s="26">
        <f t="shared" ca="1" si="68"/>
        <v>38.392616423773219</v>
      </c>
      <c r="J575" s="28">
        <f t="shared" ca="1" si="68"/>
        <v>33640.322700900797</v>
      </c>
      <c r="K575" s="29">
        <f t="shared" ca="1" si="68"/>
        <v>1.5729358605983983</v>
      </c>
      <c r="L575" s="30">
        <f t="shared" ca="1" si="69"/>
        <v>2.8644758664260332</v>
      </c>
      <c r="M575" s="31">
        <f t="shared" ca="1" si="70"/>
        <v>29262.137000262424</v>
      </c>
      <c r="N575" s="26">
        <f t="shared" ca="1" si="70"/>
        <v>1.4283614192778349</v>
      </c>
      <c r="O575" s="32">
        <f t="shared" ca="1" si="71"/>
        <v>2.5518114208688121</v>
      </c>
    </row>
    <row r="576" spans="2:15">
      <c r="B576">
        <f t="shared" ca="1" si="65"/>
        <v>-2.0377300446994213</v>
      </c>
      <c r="C576">
        <f t="shared" ca="1" si="65"/>
        <v>0.3651962457912053</v>
      </c>
      <c r="D576">
        <f t="shared" ca="1" si="64"/>
        <v>-1.1656087461205513</v>
      </c>
      <c r="E576" s="26">
        <f t="shared" ca="1" si="66"/>
        <v>2.0811349776502892</v>
      </c>
      <c r="F576" s="26">
        <f t="shared" ca="1" si="67"/>
        <v>1.2135026006207117</v>
      </c>
      <c r="G576" s="27"/>
      <c r="I576" s="26">
        <f t="shared" ca="1" si="68"/>
        <v>40.76982907729338</v>
      </c>
      <c r="J576" s="28">
        <f t="shared" ca="1" si="68"/>
        <v>41270.976419190811</v>
      </c>
      <c r="K576" s="29">
        <f t="shared" ca="1" si="68"/>
        <v>1.6817265696357981</v>
      </c>
      <c r="L576" s="30">
        <f t="shared" ca="1" si="69"/>
        <v>3.3643372240992129</v>
      </c>
      <c r="M576" s="31">
        <f t="shared" ca="1" si="70"/>
        <v>24029.889727282694</v>
      </c>
      <c r="N576" s="26">
        <f t="shared" ca="1" si="70"/>
        <v>1.5684131055976605</v>
      </c>
      <c r="O576" s="32">
        <f t="shared" ca="1" si="71"/>
        <v>2.5481076025251839</v>
      </c>
    </row>
    <row r="577" spans="2:15">
      <c r="B577">
        <f t="shared" ca="1" si="65"/>
        <v>-1.2918181117714962</v>
      </c>
      <c r="C577">
        <f t="shared" ca="1" si="65"/>
        <v>0.36885090915122498</v>
      </c>
      <c r="D577">
        <f t="shared" ca="1" si="64"/>
        <v>-0.6408604413894039</v>
      </c>
      <c r="E577" s="26">
        <f t="shared" ca="1" si="66"/>
        <v>2.454090944114252</v>
      </c>
      <c r="F577" s="26">
        <f t="shared" ca="1" si="67"/>
        <v>1.2974623293776952</v>
      </c>
      <c r="G577" s="27"/>
      <c r="I577" s="26">
        <f t="shared" ca="1" si="68"/>
        <v>37.820836154119107</v>
      </c>
      <c r="J577" s="28">
        <f t="shared" ca="1" si="68"/>
        <v>33383.375144384117</v>
      </c>
      <c r="K577" s="29">
        <f t="shared" ca="1" si="68"/>
        <v>1.6840682400523161</v>
      </c>
      <c r="L577" s="30">
        <f t="shared" ca="1" si="69"/>
        <v>2.9466554016595605</v>
      </c>
      <c r="M577" s="31">
        <f t="shared" ca="1" si="70"/>
        <v>28218.582925561917</v>
      </c>
      <c r="N577" s="26">
        <f t="shared" ca="1" si="70"/>
        <v>1.5708202338386843</v>
      </c>
      <c r="O577" s="32">
        <f t="shared" ca="1" si="71"/>
        <v>2.6380706351677849</v>
      </c>
    </row>
    <row r="578" spans="2:15">
      <c r="B578">
        <f t="shared" ca="1" si="65"/>
        <v>-1.2442284850404894</v>
      </c>
      <c r="C578">
        <f t="shared" ca="1" si="65"/>
        <v>0.81735421650818507</v>
      </c>
      <c r="D578">
        <f t="shared" ca="1" si="64"/>
        <v>-0.28725227573225054</v>
      </c>
      <c r="E578" s="26">
        <f t="shared" ca="1" si="66"/>
        <v>2.4778857574797555</v>
      </c>
      <c r="F578" s="26">
        <f t="shared" ca="1" si="67"/>
        <v>1.3540396358828399</v>
      </c>
      <c r="G578" s="27"/>
      <c r="I578" s="26">
        <f t="shared" ca="1" si="68"/>
        <v>42.582683208422949</v>
      </c>
      <c r="J578" s="28">
        <f t="shared" ca="1" si="68"/>
        <v>36513.805505088247</v>
      </c>
      <c r="K578" s="29">
        <f t="shared" ca="1" si="68"/>
        <v>1.4767020546215446</v>
      </c>
      <c r="L578" s="30">
        <f t="shared" ca="1" si="69"/>
        <v>3.0315578671786874</v>
      </c>
      <c r="M578" s="31">
        <f t="shared" ca="1" si="70"/>
        <v>27386.642803938619</v>
      </c>
      <c r="N578" s="26">
        <f t="shared" ca="1" si="70"/>
        <v>1.4051682090737116</v>
      </c>
      <c r="O578" s="32">
        <f t="shared" ca="1" si="71"/>
        <v>2.5713649437360662</v>
      </c>
    </row>
    <row r="579" spans="2:15">
      <c r="B579">
        <f t="shared" ca="1" si="65"/>
        <v>5.3442567971876964E-2</v>
      </c>
      <c r="C579">
        <f t="shared" ca="1" si="65"/>
        <v>1.3098339823210974</v>
      </c>
      <c r="D579">
        <f t="shared" ca="1" si="64"/>
        <v>0.97281836138225164</v>
      </c>
      <c r="E579" s="26">
        <f t="shared" ca="1" si="66"/>
        <v>3.1267212839859386</v>
      </c>
      <c r="F579" s="26">
        <f t="shared" ca="1" si="67"/>
        <v>1.5556509378211603</v>
      </c>
      <c r="G579" s="27"/>
      <c r="I579" s="26">
        <f t="shared" ca="1" si="68"/>
        <v>47.941402709884763</v>
      </c>
      <c r="J579" s="28">
        <f t="shared" ca="1" si="68"/>
        <v>32233.944329247592</v>
      </c>
      <c r="K579" s="29">
        <f t="shared" ca="1" si="68"/>
        <v>1.9724648979576662</v>
      </c>
      <c r="L579" s="30">
        <f t="shared" ca="1" si="69"/>
        <v>3.5178054039741316</v>
      </c>
      <c r="M579" s="31">
        <f t="shared" ca="1" si="70"/>
        <v>26757.114027159383</v>
      </c>
      <c r="N579" s="26">
        <f t="shared" ca="1" si="70"/>
        <v>1.2178610570975053</v>
      </c>
      <c r="O579" s="32">
        <f t="shared" ca="1" si="71"/>
        <v>2.5006346360278595</v>
      </c>
    </row>
    <row r="580" spans="2:15">
      <c r="B580">
        <f t="shared" ca="1" si="65"/>
        <v>0.23266117784025686</v>
      </c>
      <c r="C580">
        <f t="shared" ca="1" si="65"/>
        <v>-0.47066510811785989</v>
      </c>
      <c r="D580">
        <f t="shared" ca="1" si="64"/>
        <v>-0.17325929385542804</v>
      </c>
      <c r="E580" s="26">
        <f t="shared" ca="1" si="66"/>
        <v>3.2163305889201284</v>
      </c>
      <c r="F580" s="26">
        <f t="shared" ca="1" si="67"/>
        <v>1.3722785129831314</v>
      </c>
      <c r="G580" s="27"/>
      <c r="I580" s="26">
        <f t="shared" ca="1" si="68"/>
        <v>53.730380962557604</v>
      </c>
      <c r="J580" s="28">
        <f t="shared" ca="1" si="68"/>
        <v>31137.495234013044</v>
      </c>
      <c r="K580" s="29">
        <f t="shared" ca="1" si="68"/>
        <v>1.5993832419619827</v>
      </c>
      <c r="L580" s="30">
        <f t="shared" ca="1" si="69"/>
        <v>3.272412723105325</v>
      </c>
      <c r="M580" s="31">
        <f t="shared" ca="1" si="70"/>
        <v>32040.270460273063</v>
      </c>
      <c r="N580" s="26">
        <f t="shared" ca="1" si="70"/>
        <v>1.4420176762486021</v>
      </c>
      <c r="O580" s="32">
        <f t="shared" ca="1" si="71"/>
        <v>3.1635536142224545</v>
      </c>
    </row>
    <row r="581" spans="2:15">
      <c r="B581">
        <f t="shared" ca="1" si="65"/>
        <v>9.761779564416781E-2</v>
      </c>
      <c r="C581">
        <f t="shared" ca="1" si="65"/>
        <v>-0.72054769376920846</v>
      </c>
      <c r="D581">
        <f t="shared" ca="1" si="64"/>
        <v>-0.44624152148952384</v>
      </c>
      <c r="E581" s="26">
        <f t="shared" ca="1" si="66"/>
        <v>3.1488088978220841</v>
      </c>
      <c r="F581" s="26">
        <f t="shared" ca="1" si="67"/>
        <v>1.3286013565616761</v>
      </c>
      <c r="G581" s="27"/>
      <c r="I581" s="26">
        <f t="shared" ca="1" si="68"/>
        <v>23.05439419736755</v>
      </c>
      <c r="J581" s="28">
        <f t="shared" ca="1" si="68"/>
        <v>39762.779065829636</v>
      </c>
      <c r="K581" s="29">
        <f t="shared" ca="1" si="68"/>
        <v>1.4639220408909954</v>
      </c>
      <c r="L581" s="30">
        <f t="shared" ca="1" si="69"/>
        <v>2.380628823857466</v>
      </c>
      <c r="M581" s="31">
        <f t="shared" ca="1" si="70"/>
        <v>28098.052762007545</v>
      </c>
      <c r="N581" s="26">
        <f t="shared" ca="1" si="70"/>
        <v>1.4077628028774083</v>
      </c>
      <c r="O581" s="32">
        <f t="shared" ca="1" si="71"/>
        <v>2.0555463874311624</v>
      </c>
    </row>
    <row r="582" spans="2:15">
      <c r="B582">
        <f t="shared" ca="1" si="65"/>
        <v>-0.12870409361822838</v>
      </c>
      <c r="C582">
        <f t="shared" ca="1" si="65"/>
        <v>1.1364754023131671</v>
      </c>
      <c r="D582">
        <f t="shared" ca="1" si="64"/>
        <v>0.72151290910913257</v>
      </c>
      <c r="E582" s="26">
        <f t="shared" ca="1" si="66"/>
        <v>3.0356479531908858</v>
      </c>
      <c r="F582" s="26">
        <f t="shared" ca="1" si="67"/>
        <v>1.5154420654574612</v>
      </c>
      <c r="G582" s="27"/>
      <c r="I582" s="26">
        <f t="shared" ca="1" si="68"/>
        <v>40.994396366022364</v>
      </c>
      <c r="J582" s="28">
        <f t="shared" ca="1" si="68"/>
        <v>31526.187903118447</v>
      </c>
      <c r="K582" s="29">
        <f t="shared" ca="1" si="68"/>
        <v>1.5758958843297757</v>
      </c>
      <c r="L582" s="30">
        <f t="shared" ca="1" si="69"/>
        <v>2.8682929271399127</v>
      </c>
      <c r="M582" s="31">
        <f t="shared" ca="1" si="70"/>
        <v>30432.893501377956</v>
      </c>
      <c r="N582" s="26">
        <f t="shared" ca="1" si="70"/>
        <v>1.4798451706562434</v>
      </c>
      <c r="O582" s="32">
        <f t="shared" ca="1" si="71"/>
        <v>2.7274232694166773</v>
      </c>
    </row>
    <row r="583" spans="2:15">
      <c r="B583">
        <f t="shared" ca="1" si="65"/>
        <v>-0.66029599872879041</v>
      </c>
      <c r="C583">
        <f t="shared" ca="1" si="65"/>
        <v>-0.4963336772654604</v>
      </c>
      <c r="D583">
        <f t="shared" ca="1" si="64"/>
        <v>-0.81666034239683039</v>
      </c>
      <c r="E583" s="26">
        <f t="shared" ca="1" si="66"/>
        <v>2.7698520006356047</v>
      </c>
      <c r="F583" s="26">
        <f t="shared" ca="1" si="67"/>
        <v>1.2693343452165071</v>
      </c>
      <c r="G583" s="27"/>
      <c r="I583" s="26">
        <f t="shared" ca="1" si="68"/>
        <v>48.817988597018129</v>
      </c>
      <c r="J583" s="28">
        <f t="shared" ca="1" si="68"/>
        <v>36517.901975682616</v>
      </c>
      <c r="K583" s="29">
        <f t="shared" ca="1" si="68"/>
        <v>1.5099854169151405</v>
      </c>
      <c r="L583" s="30">
        <f t="shared" ca="1" si="69"/>
        <v>3.2927159391510403</v>
      </c>
      <c r="M583" s="31">
        <f t="shared" ca="1" si="70"/>
        <v>33220.928069146044</v>
      </c>
      <c r="N583" s="26">
        <f t="shared" ca="1" si="70"/>
        <v>1.3425352887366782</v>
      </c>
      <c r="O583" s="32">
        <f t="shared" ca="1" si="71"/>
        <v>2.9643141763986094</v>
      </c>
    </row>
    <row r="584" spans="2:15">
      <c r="B584">
        <f t="shared" ca="1" si="65"/>
        <v>0.11043907348766532</v>
      </c>
      <c r="C584">
        <f t="shared" ca="1" si="65"/>
        <v>1.0185807285321786</v>
      </c>
      <c r="D584">
        <f t="shared" ca="1" si="64"/>
        <v>0.80471948859192444</v>
      </c>
      <c r="E584" s="26">
        <f t="shared" ca="1" si="66"/>
        <v>3.1552195367438327</v>
      </c>
      <c r="F584" s="26">
        <f t="shared" ca="1" si="67"/>
        <v>1.5287551181747079</v>
      </c>
      <c r="G584" s="27"/>
      <c r="I584" s="26">
        <f t="shared" ca="1" si="68"/>
        <v>33.727777462211179</v>
      </c>
      <c r="J584" s="28">
        <f t="shared" ca="1" si="68"/>
        <v>32995.363101805488</v>
      </c>
      <c r="K584" s="29">
        <f t="shared" ca="1" si="68"/>
        <v>1.484532625161989</v>
      </c>
      <c r="L584" s="30">
        <f t="shared" ca="1" si="69"/>
        <v>2.5973928891445386</v>
      </c>
      <c r="M584" s="31">
        <f t="shared" ca="1" si="70"/>
        <v>29069.164295576655</v>
      </c>
      <c r="N584" s="26">
        <f t="shared" ca="1" si="70"/>
        <v>1.5766142584468874</v>
      </c>
      <c r="O584" s="32">
        <f t="shared" ca="1" si="71"/>
        <v>2.5570525628205516</v>
      </c>
    </row>
    <row r="585" spans="2:15">
      <c r="B585">
        <f t="shared" ca="1" si="65"/>
        <v>-1.518497782653935</v>
      </c>
      <c r="C585">
        <f t="shared" ca="1" si="65"/>
        <v>0.25015387006005524</v>
      </c>
      <c r="D585">
        <f t="shared" ca="1" si="64"/>
        <v>-0.88430285194206515</v>
      </c>
      <c r="E585" s="26">
        <f t="shared" ca="1" si="66"/>
        <v>2.3407511086730324</v>
      </c>
      <c r="F585" s="26">
        <f t="shared" ca="1" si="67"/>
        <v>1.2585115436892695</v>
      </c>
      <c r="G585" s="27"/>
      <c r="I585" s="26">
        <f t="shared" ca="1" si="68"/>
        <v>33.711189796124856</v>
      </c>
      <c r="J585" s="28">
        <f t="shared" ca="1" si="68"/>
        <v>33815.654591575272</v>
      </c>
      <c r="K585" s="29">
        <f t="shared" ca="1" si="68"/>
        <v>1.2048537831651889</v>
      </c>
      <c r="L585" s="30">
        <f t="shared" ca="1" si="69"/>
        <v>2.3448197331819838</v>
      </c>
      <c r="M585" s="31">
        <f t="shared" ca="1" si="70"/>
        <v>28315.444688119998</v>
      </c>
      <c r="N585" s="26">
        <f t="shared" ca="1" si="70"/>
        <v>1.1898615050650176</v>
      </c>
      <c r="O585" s="32">
        <f t="shared" ca="1" si="71"/>
        <v>2.1444088351079063</v>
      </c>
    </row>
    <row r="586" spans="2:15">
      <c r="B586">
        <f t="shared" ca="1" si="65"/>
        <v>1.522858575058486</v>
      </c>
      <c r="C586">
        <f t="shared" ca="1" si="65"/>
        <v>-0.6745164739535332</v>
      </c>
      <c r="D586">
        <f t="shared" ca="1" si="64"/>
        <v>0.58429989027971563</v>
      </c>
      <c r="E586" s="26">
        <f t="shared" ca="1" si="66"/>
        <v>3.8614292875292433</v>
      </c>
      <c r="F586" s="26">
        <f t="shared" ca="1" si="67"/>
        <v>1.4934879824447544</v>
      </c>
      <c r="G586" s="27"/>
      <c r="I586" s="26">
        <f t="shared" ca="1" si="68"/>
        <v>54.179179575859742</v>
      </c>
      <c r="J586" s="28">
        <f t="shared" ca="1" si="68"/>
        <v>32026.673078216871</v>
      </c>
      <c r="K586" s="29">
        <f t="shared" ca="1" si="68"/>
        <v>1.3544901427604787</v>
      </c>
      <c r="L586" s="30">
        <f t="shared" ca="1" si="69"/>
        <v>3.0896690146825434</v>
      </c>
      <c r="M586" s="31">
        <f t="shared" ca="1" si="70"/>
        <v>29428.574086821591</v>
      </c>
      <c r="N586" s="26">
        <f t="shared" ca="1" si="70"/>
        <v>1.4184416386652723</v>
      </c>
      <c r="O586" s="32">
        <f t="shared" ca="1" si="71"/>
        <v>3.0128576387766719</v>
      </c>
    </row>
    <row r="587" spans="2:15">
      <c r="B587">
        <f t="shared" ca="1" si="65"/>
        <v>1.5294734588555621</v>
      </c>
      <c r="C587">
        <f t="shared" ca="1" si="65"/>
        <v>-0.69535117980258065</v>
      </c>
      <c r="D587">
        <f t="shared" ca="1" si="64"/>
        <v>0.57405135287259745</v>
      </c>
      <c r="E587" s="26">
        <f t="shared" ca="1" si="66"/>
        <v>3.864736729427781</v>
      </c>
      <c r="F587" s="26">
        <f t="shared" ca="1" si="67"/>
        <v>1.4918482164596154</v>
      </c>
      <c r="G587" s="27"/>
      <c r="I587" s="26">
        <f t="shared" ca="1" si="68"/>
        <v>67.244483604407947</v>
      </c>
      <c r="J587" s="28">
        <f t="shared" ca="1" si="68"/>
        <v>36435.304152781864</v>
      </c>
      <c r="K587" s="29">
        <f t="shared" ca="1" si="68"/>
        <v>1.4132708002491488</v>
      </c>
      <c r="L587" s="30">
        <f t="shared" ca="1" si="69"/>
        <v>3.8633440129725054</v>
      </c>
      <c r="M587" s="31">
        <f t="shared" ca="1" si="70"/>
        <v>30601.036275721213</v>
      </c>
      <c r="N587" s="26">
        <f t="shared" ca="1" si="70"/>
        <v>1.4337708595861582</v>
      </c>
      <c r="O587" s="32">
        <f t="shared" ca="1" si="71"/>
        <v>3.4915217417067863</v>
      </c>
    </row>
    <row r="588" spans="2:15">
      <c r="B588">
        <f t="shared" ca="1" si="65"/>
        <v>-1.2677913651166559</v>
      </c>
      <c r="C588">
        <f t="shared" ca="1" si="65"/>
        <v>0.27763194069047398</v>
      </c>
      <c r="D588">
        <f t="shared" ca="1" si="64"/>
        <v>-0.68918509218981172</v>
      </c>
      <c r="E588" s="26">
        <f t="shared" ca="1" si="66"/>
        <v>2.4661043174416721</v>
      </c>
      <c r="F588" s="26">
        <f t="shared" ca="1" si="67"/>
        <v>1.28973038524963</v>
      </c>
      <c r="G588" s="27"/>
      <c r="I588" s="26">
        <f t="shared" ca="1" si="68"/>
        <v>44.420587275668389</v>
      </c>
      <c r="J588" s="28">
        <f t="shared" ca="1" si="68"/>
        <v>38537.525437490498</v>
      </c>
      <c r="K588" s="29">
        <f t="shared" ca="1" si="68"/>
        <v>1.5038407304900869</v>
      </c>
      <c r="L588" s="30">
        <f t="shared" ca="1" si="69"/>
        <v>3.2157002425744241</v>
      </c>
      <c r="M588" s="31">
        <f t="shared" ca="1" si="70"/>
        <v>28952.612816727906</v>
      </c>
      <c r="N588" s="26">
        <f t="shared" ca="1" si="70"/>
        <v>1.3962010074020488</v>
      </c>
      <c r="O588" s="32">
        <f t="shared" ca="1" si="71"/>
        <v>2.6822930718861455</v>
      </c>
    </row>
    <row r="589" spans="2:15">
      <c r="B589">
        <f t="shared" ca="1" si="65"/>
        <v>0.69070042329972359</v>
      </c>
      <c r="C589">
        <f t="shared" ca="1" si="65"/>
        <v>0.79004944435018476</v>
      </c>
      <c r="D589">
        <f t="shared" ca="1" si="64"/>
        <v>1.0476984524934956</v>
      </c>
      <c r="E589" s="26">
        <f t="shared" ca="1" si="66"/>
        <v>3.445350211649862</v>
      </c>
      <c r="F589" s="26">
        <f t="shared" ca="1" si="67"/>
        <v>1.5676317523989591</v>
      </c>
      <c r="G589" s="27"/>
      <c r="I589" s="26">
        <f t="shared" ca="1" si="68"/>
        <v>41.303545909897281</v>
      </c>
      <c r="J589" s="28">
        <f t="shared" ca="1" si="68"/>
        <v>30248.606282577035</v>
      </c>
      <c r="K589" s="29">
        <f t="shared" ca="1" si="68"/>
        <v>1.2585014443893878</v>
      </c>
      <c r="L589" s="30">
        <f t="shared" ca="1" si="69"/>
        <v>2.5078761426922158</v>
      </c>
      <c r="M589" s="31">
        <f t="shared" ca="1" si="70"/>
        <v>30762.541342604851</v>
      </c>
      <c r="N589" s="26">
        <f t="shared" ca="1" si="70"/>
        <v>1.2201378385976933</v>
      </c>
      <c r="O589" s="32">
        <f t="shared" ca="1" si="71"/>
        <v>2.4907398772470861</v>
      </c>
    </row>
    <row r="590" spans="2:15">
      <c r="B590">
        <f t="shared" ca="1" si="65"/>
        <v>0.54891026296490752</v>
      </c>
      <c r="C590">
        <f t="shared" ca="1" si="65"/>
        <v>5.5641949254745561E-2</v>
      </c>
      <c r="D590">
        <f t="shared" ca="1" si="64"/>
        <v>0.42397348389817308</v>
      </c>
      <c r="E590" s="26">
        <f t="shared" ca="1" si="66"/>
        <v>3.374455131482454</v>
      </c>
      <c r="F590" s="26">
        <f t="shared" ca="1" si="67"/>
        <v>1.4678357574237075</v>
      </c>
      <c r="G590" s="27"/>
      <c r="I590" s="26">
        <f t="shared" ca="1" si="68"/>
        <v>49.42828734948705</v>
      </c>
      <c r="J590" s="28">
        <f t="shared" ca="1" si="68"/>
        <v>35231.468931212978</v>
      </c>
      <c r="K590" s="29">
        <f t="shared" ca="1" si="68"/>
        <v>1.4354051317222689</v>
      </c>
      <c r="L590" s="30">
        <f t="shared" ca="1" si="69"/>
        <v>3.1768363017987893</v>
      </c>
      <c r="M590" s="31">
        <f t="shared" ca="1" si="70"/>
        <v>30396.049852701013</v>
      </c>
      <c r="N590" s="26">
        <f t="shared" ca="1" si="70"/>
        <v>1.7543759809974369</v>
      </c>
      <c r="O590" s="32">
        <f t="shared" ca="1" si="71"/>
        <v>3.2568006674060763</v>
      </c>
    </row>
    <row r="591" spans="2:15">
      <c r="B591">
        <f t="shared" ca="1" si="65"/>
        <v>2.2535745152906732</v>
      </c>
      <c r="C591">
        <f t="shared" ca="1" si="65"/>
        <v>0.34562221074470828</v>
      </c>
      <c r="D591">
        <f t="shared" ca="1" si="64"/>
        <v>1.82432578883828</v>
      </c>
      <c r="E591" s="26">
        <f t="shared" ca="1" si="66"/>
        <v>4.2267872576453369</v>
      </c>
      <c r="F591" s="26">
        <f t="shared" ca="1" si="67"/>
        <v>1.6918921262141247</v>
      </c>
      <c r="G591" s="27"/>
      <c r="I591" s="26">
        <f t="shared" ca="1" si="68"/>
        <v>47.216230172620207</v>
      </c>
      <c r="J591" s="28">
        <f t="shared" ca="1" si="68"/>
        <v>36733.819302866563</v>
      </c>
      <c r="K591" s="29">
        <f t="shared" ca="1" si="68"/>
        <v>1.5787421792047271</v>
      </c>
      <c r="L591" s="30">
        <f t="shared" ca="1" si="69"/>
        <v>3.3131746465283141</v>
      </c>
      <c r="M591" s="31">
        <f t="shared" ca="1" si="70"/>
        <v>24993.656960663076</v>
      </c>
      <c r="N591" s="26">
        <f t="shared" ca="1" si="70"/>
        <v>1.3620620607211309</v>
      </c>
      <c r="O591" s="32">
        <f t="shared" ca="1" si="71"/>
        <v>2.5421683206313102</v>
      </c>
    </row>
    <row r="592" spans="2:15">
      <c r="B592">
        <f t="shared" ca="1" si="65"/>
        <v>0.24263164213227426</v>
      </c>
      <c r="C592">
        <f t="shared" ca="1" si="65"/>
        <v>-0.45181216120388562</v>
      </c>
      <c r="D592">
        <f t="shared" ca="1" si="64"/>
        <v>-0.1528162717456894</v>
      </c>
      <c r="E592" s="26">
        <f t="shared" ca="1" si="66"/>
        <v>3.221315821066137</v>
      </c>
      <c r="F592" s="26">
        <f t="shared" ca="1" si="67"/>
        <v>1.3755493965206895</v>
      </c>
      <c r="G592" s="27"/>
      <c r="I592" s="26">
        <f t="shared" ca="1" si="68"/>
        <v>16.743156051624659</v>
      </c>
      <c r="J592" s="28">
        <f t="shared" ca="1" si="68"/>
        <v>37612.727524365044</v>
      </c>
      <c r="K592" s="29">
        <f t="shared" ca="1" si="68"/>
        <v>1.658062598439549</v>
      </c>
      <c r="L592" s="30">
        <f t="shared" ca="1" si="69"/>
        <v>2.2878183649072308</v>
      </c>
      <c r="M592" s="31">
        <f t="shared" ca="1" si="70"/>
        <v>27310.544438291206</v>
      </c>
      <c r="N592" s="26">
        <f t="shared" ca="1" si="70"/>
        <v>1.4361414084824249</v>
      </c>
      <c r="O592" s="32">
        <f t="shared" ca="1" si="71"/>
        <v>1.8934061158675646</v>
      </c>
    </row>
    <row r="593" spans="2:15">
      <c r="B593">
        <f t="shared" ca="1" si="65"/>
        <v>-1.6377425085174369</v>
      </c>
      <c r="C593">
        <f t="shared" ca="1" si="65"/>
        <v>-0.22553257876110827</v>
      </c>
      <c r="D593">
        <f t="shared" ca="1" si="64"/>
        <v>-1.3074822329149216</v>
      </c>
      <c r="E593" s="26">
        <f t="shared" ca="1" si="66"/>
        <v>2.2811287457412819</v>
      </c>
      <c r="F593" s="26">
        <f t="shared" ca="1" si="67"/>
        <v>1.1908028427336124</v>
      </c>
      <c r="G593" s="27"/>
      <c r="I593" s="26">
        <f t="shared" ca="1" si="68"/>
        <v>11.419769795659093</v>
      </c>
      <c r="J593" s="28">
        <f t="shared" ca="1" si="68"/>
        <v>34188.234200027524</v>
      </c>
      <c r="K593" s="29">
        <f t="shared" ca="1" si="68"/>
        <v>1.7208677671363113</v>
      </c>
      <c r="L593" s="30">
        <f t="shared" ca="1" si="69"/>
        <v>2.111289531420705</v>
      </c>
      <c r="M593" s="31">
        <f t="shared" ca="1" si="70"/>
        <v>26543.291077871487</v>
      </c>
      <c r="N593" s="26">
        <f t="shared" ca="1" si="70"/>
        <v>1.8874169662576503</v>
      </c>
      <c r="O593" s="32">
        <f t="shared" ca="1" si="71"/>
        <v>2.1905352399861147</v>
      </c>
    </row>
    <row r="594" spans="2:15">
      <c r="B594">
        <f t="shared" ca="1" si="65"/>
        <v>-1.103431618385061</v>
      </c>
      <c r="C594">
        <f t="shared" ca="1" si="65"/>
        <v>-0.44553066879409908</v>
      </c>
      <c r="D594">
        <f t="shared" ca="1" si="64"/>
        <v>-1.0905746712609314</v>
      </c>
      <c r="E594" s="26">
        <f t="shared" ca="1" si="66"/>
        <v>2.5482841908074696</v>
      </c>
      <c r="F594" s="26">
        <f t="shared" ca="1" si="67"/>
        <v>1.2255080525982509</v>
      </c>
      <c r="G594" s="27"/>
      <c r="I594" s="26">
        <f t="shared" ca="1" si="68"/>
        <v>39.173091011937849</v>
      </c>
      <c r="J594" s="28">
        <f t="shared" ca="1" si="68"/>
        <v>33709.671294165339</v>
      </c>
      <c r="K594" s="29">
        <f t="shared" ca="1" si="68"/>
        <v>1.9501743406942325</v>
      </c>
      <c r="L594" s="30">
        <f t="shared" ca="1" si="69"/>
        <v>3.27068636228308</v>
      </c>
      <c r="M594" s="31">
        <f t="shared" ca="1" si="70"/>
        <v>27092.565550033192</v>
      </c>
      <c r="N594" s="26">
        <f t="shared" ca="1" si="70"/>
        <v>1.2806573311033884</v>
      </c>
      <c r="O594" s="32">
        <f t="shared" ca="1" si="71"/>
        <v>2.3419568671417306</v>
      </c>
    </row>
    <row r="595" spans="2:15">
      <c r="B595">
        <f t="shared" ca="1" si="65"/>
        <v>-1.28707611290344</v>
      </c>
      <c r="C595">
        <f t="shared" ca="1" si="65"/>
        <v>0.82755817958918887</v>
      </c>
      <c r="D595">
        <f t="shared" ca="1" si="64"/>
        <v>-0.30995852803326773</v>
      </c>
      <c r="E595" s="26">
        <f t="shared" ca="1" si="66"/>
        <v>2.45646194354828</v>
      </c>
      <c r="F595" s="26">
        <f t="shared" ca="1" si="67"/>
        <v>1.3504066355146771</v>
      </c>
      <c r="G595" s="27"/>
      <c r="I595" s="26">
        <f t="shared" ca="1" si="68"/>
        <v>53.879850033440604</v>
      </c>
      <c r="J595" s="28">
        <f t="shared" ca="1" si="68"/>
        <v>33687.096287227912</v>
      </c>
      <c r="K595" s="29">
        <f t="shared" ca="1" si="68"/>
        <v>1.5431910734311278</v>
      </c>
      <c r="L595" s="30">
        <f t="shared" ca="1" si="69"/>
        <v>3.3582467694490417</v>
      </c>
      <c r="M595" s="31">
        <f t="shared" ca="1" si="70"/>
        <v>25628.141389100467</v>
      </c>
      <c r="N595" s="26">
        <f t="shared" ca="1" si="70"/>
        <v>1.3439938155033477</v>
      </c>
      <c r="O595" s="32">
        <f t="shared" ca="1" si="71"/>
        <v>2.7248342301838928</v>
      </c>
    </row>
    <row r="596" spans="2:15">
      <c r="B596">
        <f t="shared" ca="1" si="65"/>
        <v>-0.65188286700181974</v>
      </c>
      <c r="C596">
        <f t="shared" ca="1" si="65"/>
        <v>-0.56155824353127737</v>
      </c>
      <c r="D596">
        <f t="shared" ca="1" si="64"/>
        <v>-0.85735080736495906</v>
      </c>
      <c r="E596" s="26">
        <f t="shared" ca="1" si="66"/>
        <v>2.7740585664990904</v>
      </c>
      <c r="F596" s="26">
        <f t="shared" ca="1" si="67"/>
        <v>1.2628238708216064</v>
      </c>
      <c r="G596" s="27"/>
      <c r="I596" s="26">
        <f t="shared" ca="1" si="68"/>
        <v>40.997910027433754</v>
      </c>
      <c r="J596" s="28">
        <f t="shared" ca="1" si="68"/>
        <v>32475.376003132333</v>
      </c>
      <c r="K596" s="29">
        <f t="shared" ca="1" si="68"/>
        <v>1.7236419234746803</v>
      </c>
      <c r="L596" s="30">
        <f t="shared" ca="1" si="69"/>
        <v>3.0550644669581808</v>
      </c>
      <c r="M596" s="31">
        <f t="shared" ca="1" si="70"/>
        <v>29182.728498539207</v>
      </c>
      <c r="N596" s="26">
        <f t="shared" ca="1" si="70"/>
        <v>1.4846020193831237</v>
      </c>
      <c r="O596" s="32">
        <f t="shared" ca="1" si="71"/>
        <v>2.6810328967212609</v>
      </c>
    </row>
    <row r="597" spans="2:15">
      <c r="B597">
        <f t="shared" ca="1" si="65"/>
        <v>1.1606561633736787</v>
      </c>
      <c r="C597">
        <f t="shared" ca="1" si="65"/>
        <v>7.4458502720888067E-2</v>
      </c>
      <c r="D597">
        <f t="shared" ca="1" si="64"/>
        <v>0.86563332116934355</v>
      </c>
      <c r="E597" s="26">
        <f t="shared" ca="1" si="66"/>
        <v>3.6803280816868393</v>
      </c>
      <c r="F597" s="26">
        <f t="shared" ca="1" si="67"/>
        <v>1.5385013313870948</v>
      </c>
      <c r="G597" s="27"/>
      <c r="I597" s="26">
        <f t="shared" ca="1" si="68"/>
        <v>36.008695882183083</v>
      </c>
      <c r="J597" s="28">
        <f t="shared" ca="1" si="68"/>
        <v>40364.411308219896</v>
      </c>
      <c r="K597" s="29">
        <f t="shared" ca="1" si="68"/>
        <v>1.6415022479621721</v>
      </c>
      <c r="L597" s="30">
        <f t="shared" ca="1" si="69"/>
        <v>3.0949720592232142</v>
      </c>
      <c r="M597" s="31">
        <f t="shared" ca="1" si="70"/>
        <v>25722.76645690091</v>
      </c>
      <c r="N597" s="26">
        <f t="shared" ca="1" si="70"/>
        <v>1.3973666314615951</v>
      </c>
      <c r="O597" s="32">
        <f t="shared" ca="1" si="71"/>
        <v>2.3236099060565598</v>
      </c>
    </row>
    <row r="598" spans="2:15">
      <c r="B598">
        <f t="shared" ca="1" si="65"/>
        <v>2.1370641384147953</v>
      </c>
      <c r="C598">
        <f t="shared" ca="1" si="65"/>
        <v>-1.1371770702655779</v>
      </c>
      <c r="D598">
        <f t="shared" ca="1" si="64"/>
        <v>0.68383803110218977</v>
      </c>
      <c r="E598" s="26">
        <f t="shared" ca="1" si="66"/>
        <v>4.1685320692073979</v>
      </c>
      <c r="F598" s="26">
        <f t="shared" ca="1" si="67"/>
        <v>1.5094140849763502</v>
      </c>
      <c r="G598" s="27"/>
      <c r="I598" s="26">
        <f t="shared" ca="1" si="68"/>
        <v>36.271016590025177</v>
      </c>
      <c r="J598" s="28">
        <f t="shared" ca="1" si="68"/>
        <v>35242.605834295362</v>
      </c>
      <c r="K598" s="29">
        <f t="shared" ca="1" si="68"/>
        <v>1.4900153635528122</v>
      </c>
      <c r="L598" s="30">
        <f t="shared" ca="1" si="69"/>
        <v>2.768300504444257</v>
      </c>
      <c r="M598" s="31">
        <f t="shared" ca="1" si="70"/>
        <v>24793.715796709905</v>
      </c>
      <c r="N598" s="26">
        <f t="shared" ca="1" si="70"/>
        <v>1.5936083457392201</v>
      </c>
      <c r="O598" s="32">
        <f t="shared" ca="1" si="71"/>
        <v>2.4929016227300544</v>
      </c>
    </row>
    <row r="599" spans="2:15">
      <c r="B599">
        <f t="shared" ca="1" si="65"/>
        <v>-0.69765459639503336</v>
      </c>
      <c r="C599">
        <f t="shared" ca="1" si="65"/>
        <v>0.40978875980032509</v>
      </c>
      <c r="D599">
        <f t="shared" ca="1" si="64"/>
        <v>-0.19571050758298741</v>
      </c>
      <c r="E599" s="26">
        <f t="shared" ca="1" si="66"/>
        <v>2.7511727018024832</v>
      </c>
      <c r="F599" s="26">
        <f t="shared" ca="1" si="67"/>
        <v>1.368686318786722</v>
      </c>
      <c r="G599" s="27"/>
      <c r="I599" s="26">
        <f t="shared" ca="1" si="68"/>
        <v>36.462274415825746</v>
      </c>
      <c r="J599" s="28">
        <f t="shared" ca="1" si="68"/>
        <v>37085.118412411728</v>
      </c>
      <c r="K599" s="29">
        <f t="shared" ca="1" si="68"/>
        <v>1.753257108399183</v>
      </c>
      <c r="L599" s="30">
        <f t="shared" ca="1" si="69"/>
        <v>3.1054648726959315</v>
      </c>
      <c r="M599" s="31">
        <f t="shared" ca="1" si="70"/>
        <v>28483.905601893839</v>
      </c>
      <c r="N599" s="26">
        <f t="shared" ca="1" si="70"/>
        <v>1.3321886576910513</v>
      </c>
      <c r="O599" s="32">
        <f t="shared" ca="1" si="71"/>
        <v>2.3707766401817807</v>
      </c>
    </row>
    <row r="600" spans="2:15">
      <c r="B600">
        <f t="shared" ca="1" si="65"/>
        <v>0.91037252617663589</v>
      </c>
      <c r="C600">
        <f t="shared" ca="1" si="65"/>
        <v>-0.59289388035269786</v>
      </c>
      <c r="D600">
        <f t="shared" ca="1" si="64"/>
        <v>0.21384984709766114</v>
      </c>
      <c r="E600" s="26">
        <f t="shared" ca="1" si="66"/>
        <v>3.5551862630883182</v>
      </c>
      <c r="F600" s="26">
        <f t="shared" ca="1" si="67"/>
        <v>1.4342159755356256</v>
      </c>
      <c r="G600" s="27"/>
      <c r="I600" s="26">
        <f t="shared" ca="1" si="68"/>
        <v>67.003611212274251</v>
      </c>
      <c r="J600" s="28">
        <f t="shared" ca="1" si="68"/>
        <v>28079.312712898147</v>
      </c>
      <c r="K600" s="29">
        <f t="shared" ca="1" si="68"/>
        <v>1.6371515445825047</v>
      </c>
      <c r="L600" s="30">
        <f t="shared" ca="1" si="69"/>
        <v>3.5185668967054022</v>
      </c>
      <c r="M600" s="31">
        <f t="shared" ca="1" si="70"/>
        <v>30980.298614080333</v>
      </c>
      <c r="N600" s="26">
        <f t="shared" ca="1" si="70"/>
        <v>1.3921312087201465</v>
      </c>
      <c r="O600" s="32">
        <f t="shared" ca="1" si="71"/>
        <v>3.4679230922981441</v>
      </c>
    </row>
    <row r="601" spans="2:15">
      <c r="B601">
        <f t="shared" ca="1" si="65"/>
        <v>1.1410573941466839</v>
      </c>
      <c r="C601">
        <f t="shared" ca="1" si="65"/>
        <v>-0.5994311690877735</v>
      </c>
      <c r="D601">
        <f t="shared" ca="1" si="64"/>
        <v>0.37066069671486862</v>
      </c>
      <c r="E601" s="26">
        <f t="shared" ca="1" si="66"/>
        <v>3.6705286970733422</v>
      </c>
      <c r="F601" s="26">
        <f t="shared" ca="1" si="67"/>
        <v>1.4593057114743788</v>
      </c>
      <c r="G601" s="27"/>
      <c r="I601" s="26">
        <f t="shared" ca="1" si="68"/>
        <v>30.319818776027976</v>
      </c>
      <c r="J601" s="28">
        <f t="shared" ca="1" si="68"/>
        <v>30620.364330923963</v>
      </c>
      <c r="K601" s="29">
        <f t="shared" ca="1" si="68"/>
        <v>1.2541613717317099</v>
      </c>
      <c r="L601" s="30">
        <f t="shared" ca="1" si="69"/>
        <v>2.1825652691012758</v>
      </c>
      <c r="M601" s="31">
        <f t="shared" ca="1" si="70"/>
        <v>29785.610877562449</v>
      </c>
      <c r="N601" s="26">
        <f t="shared" ca="1" si="70"/>
        <v>1.6069976732315125</v>
      </c>
      <c r="O601" s="32">
        <f t="shared" ca="1" si="71"/>
        <v>2.5100919971724935</v>
      </c>
    </row>
    <row r="602" spans="2:15">
      <c r="B602">
        <f t="shared" ca="1" si="65"/>
        <v>-1.528584466407479</v>
      </c>
      <c r="C602">
        <f t="shared" ca="1" si="65"/>
        <v>-0.21951954838118193</v>
      </c>
      <c r="D602">
        <f t="shared" ref="D602:D665" ca="1" si="72">B602*C$6+(1-C$6^2)^0.5*C602</f>
        <v>-1.2267774408282612</v>
      </c>
      <c r="E602" s="26">
        <f t="shared" ca="1" si="66"/>
        <v>2.3357077667962605</v>
      </c>
      <c r="F602" s="26">
        <f t="shared" ca="1" si="67"/>
        <v>1.2037156094674781</v>
      </c>
      <c r="G602" s="27"/>
      <c r="I602" s="26">
        <f t="shared" ca="1" si="68"/>
        <v>24.841970336064403</v>
      </c>
      <c r="J602" s="28">
        <f t="shared" ca="1" si="68"/>
        <v>36675.457865391538</v>
      </c>
      <c r="K602" s="29">
        <f t="shared" ca="1" si="68"/>
        <v>1.2875889581972559</v>
      </c>
      <c r="L602" s="30">
        <f t="shared" ca="1" si="69"/>
        <v>2.1986795945508923</v>
      </c>
      <c r="M602" s="31">
        <f t="shared" ca="1" si="70"/>
        <v>30541.596632975692</v>
      </c>
      <c r="N602" s="26">
        <f t="shared" ca="1" si="70"/>
        <v>1.3342252379392641</v>
      </c>
      <c r="O602" s="32">
        <f t="shared" ca="1" si="71"/>
        <v>2.0929386755116908</v>
      </c>
    </row>
    <row r="603" spans="2:15">
      <c r="B603">
        <f t="shared" ref="B603:C666" ca="1" si="73">NORMINV(RAND(),0,1)</f>
        <v>-0.50484573834492696</v>
      </c>
      <c r="C603">
        <f t="shared" ca="1" si="73"/>
        <v>1.1704563456889419</v>
      </c>
      <c r="D603">
        <f t="shared" ca="1" si="72"/>
        <v>0.48248100530568983</v>
      </c>
      <c r="E603" s="26">
        <f t="shared" ref="E603:E666" ca="1" si="74">E$24+E$25*B603</f>
        <v>2.8475771308275366</v>
      </c>
      <c r="F603" s="26">
        <f t="shared" ref="F603:F666" ca="1" si="75">F$24+F$25*D603</f>
        <v>1.4771969608489104</v>
      </c>
      <c r="G603" s="27"/>
      <c r="I603" s="26">
        <f t="shared" ref="I603:K666" ca="1" si="76">NORMINV(RAND(),I$24,I$25)</f>
        <v>44.090823695413597</v>
      </c>
      <c r="J603" s="28">
        <f t="shared" ca="1" si="76"/>
        <v>38856.966642203639</v>
      </c>
      <c r="K603" s="29">
        <f t="shared" ca="1" si="76"/>
        <v>1.5361198808826457</v>
      </c>
      <c r="L603" s="30">
        <f t="shared" ref="L603:L666" ca="1" si="77">I603*J603/1000000+K603</f>
        <v>3.2493555464426138</v>
      </c>
      <c r="M603" s="31">
        <f t="shared" ref="M603:N666" ca="1" si="78">NORMINV(RAND(),M$24,M$25)</f>
        <v>23406.333537209139</v>
      </c>
      <c r="N603" s="26">
        <f t="shared" ca="1" si="78"/>
        <v>1.5199075543546257</v>
      </c>
      <c r="O603" s="32">
        <f t="shared" ref="O603:O666" ca="1" si="79">I603*M603/1000000+N603</f>
        <v>2.5519120796997603</v>
      </c>
    </row>
    <row r="604" spans="2:15">
      <c r="B604">
        <f t="shared" ca="1" si="73"/>
        <v>0.26276720906455397</v>
      </c>
      <c r="C604">
        <f t="shared" ca="1" si="73"/>
        <v>-0.30544020326134846</v>
      </c>
      <c r="D604">
        <f t="shared" ca="1" si="72"/>
        <v>-3.4190888733862279E-2</v>
      </c>
      <c r="E604" s="26">
        <f t="shared" ca="1" si="74"/>
        <v>3.2313836045322772</v>
      </c>
      <c r="F604" s="26">
        <f t="shared" ca="1" si="75"/>
        <v>1.394529457802582</v>
      </c>
      <c r="G604" s="27"/>
      <c r="I604" s="26">
        <f t="shared" ca="1" si="76"/>
        <v>60.374290812015424</v>
      </c>
      <c r="J604" s="28">
        <f t="shared" ca="1" si="76"/>
        <v>33470.479708639687</v>
      </c>
      <c r="K604" s="29">
        <f t="shared" ca="1" si="76"/>
        <v>1.4501776037306173</v>
      </c>
      <c r="L604" s="30">
        <f t="shared" ca="1" si="77"/>
        <v>3.4709340792776908</v>
      </c>
      <c r="M604" s="31">
        <f t="shared" ca="1" si="78"/>
        <v>29108.401475295293</v>
      </c>
      <c r="N604" s="26">
        <f t="shared" ca="1" si="78"/>
        <v>1.3225763010817004</v>
      </c>
      <c r="O604" s="32">
        <f t="shared" ca="1" si="79"/>
        <v>3.0799753968240773</v>
      </c>
    </row>
    <row r="605" spans="2:15">
      <c r="B605">
        <f t="shared" ca="1" si="73"/>
        <v>0.60159429610262416</v>
      </c>
      <c r="C605">
        <f t="shared" ca="1" si="73"/>
        <v>1.5384794708249607</v>
      </c>
      <c r="D605">
        <f t="shared" ca="1" si="72"/>
        <v>1.5198101102397303</v>
      </c>
      <c r="E605" s="26">
        <f t="shared" ca="1" si="74"/>
        <v>3.4007971480513124</v>
      </c>
      <c r="F605" s="26">
        <f t="shared" ca="1" si="75"/>
        <v>1.6431696176383568</v>
      </c>
      <c r="G605" s="27"/>
      <c r="I605" s="26">
        <f t="shared" ca="1" si="76"/>
        <v>48.403548020706552</v>
      </c>
      <c r="J605" s="28">
        <f t="shared" ca="1" si="76"/>
        <v>38900.587885084227</v>
      </c>
      <c r="K605" s="29">
        <f t="shared" ca="1" si="76"/>
        <v>1.6088541160369549</v>
      </c>
      <c r="L605" s="30">
        <f t="shared" ca="1" si="77"/>
        <v>3.491780589766345</v>
      </c>
      <c r="M605" s="31">
        <f t="shared" ca="1" si="78"/>
        <v>27907.6856084641</v>
      </c>
      <c r="N605" s="26">
        <f t="shared" ca="1" si="78"/>
        <v>1.4882034414306875</v>
      </c>
      <c r="O605" s="32">
        <f t="shared" ca="1" si="79"/>
        <v>2.8390344419267608</v>
      </c>
    </row>
    <row r="606" spans="2:15">
      <c r="B606">
        <f t="shared" ca="1" si="73"/>
        <v>1.4045131447418757</v>
      </c>
      <c r="C606">
        <f t="shared" ca="1" si="73"/>
        <v>-0.34043313705576694</v>
      </c>
      <c r="D606">
        <f t="shared" ca="1" si="72"/>
        <v>0.74004131302050502</v>
      </c>
      <c r="E606" s="26">
        <f t="shared" ca="1" si="74"/>
        <v>3.8022565723709381</v>
      </c>
      <c r="F606" s="26">
        <f t="shared" ca="1" si="75"/>
        <v>1.5184066100832807</v>
      </c>
      <c r="G606" s="27"/>
      <c r="I606" s="26">
        <f t="shared" ca="1" si="76"/>
        <v>34.460156981180774</v>
      </c>
      <c r="J606" s="28">
        <f t="shared" ca="1" si="76"/>
        <v>35132.365250404633</v>
      </c>
      <c r="K606" s="29">
        <f t="shared" ca="1" si="76"/>
        <v>1.5142907141316195</v>
      </c>
      <c r="L606" s="30">
        <f t="shared" ca="1" si="77"/>
        <v>2.7249575357807436</v>
      </c>
      <c r="M606" s="31">
        <f t="shared" ca="1" si="78"/>
        <v>22781.343088445989</v>
      </c>
      <c r="N606" s="26">
        <f t="shared" ca="1" si="78"/>
        <v>1.6354262507402064</v>
      </c>
      <c r="O606" s="32">
        <f t="shared" ca="1" si="79"/>
        <v>2.420474909810193</v>
      </c>
    </row>
    <row r="607" spans="2:15">
      <c r="B607">
        <f t="shared" ca="1" si="73"/>
        <v>2.2610165940157732</v>
      </c>
      <c r="C607">
        <f t="shared" ca="1" si="73"/>
        <v>1.4507308808589663</v>
      </c>
      <c r="D607">
        <f t="shared" ca="1" si="72"/>
        <v>2.618740691284164</v>
      </c>
      <c r="E607" s="26">
        <f t="shared" ca="1" si="74"/>
        <v>4.2305082970078871</v>
      </c>
      <c r="F607" s="26">
        <f t="shared" ca="1" si="75"/>
        <v>1.818998510605466</v>
      </c>
      <c r="G607" s="27"/>
      <c r="I607" s="26">
        <f t="shared" ca="1" si="76"/>
        <v>37.234821029290245</v>
      </c>
      <c r="J607" s="28">
        <f t="shared" ca="1" si="76"/>
        <v>31547.145182621291</v>
      </c>
      <c r="K607" s="29">
        <f t="shared" ca="1" si="76"/>
        <v>1.5475502038137596</v>
      </c>
      <c r="L607" s="30">
        <f t="shared" ca="1" si="77"/>
        <v>2.7222025086736994</v>
      </c>
      <c r="M607" s="31">
        <f t="shared" ca="1" si="78"/>
        <v>27578.782205705207</v>
      </c>
      <c r="N607" s="26">
        <f t="shared" ca="1" si="78"/>
        <v>1.2953486954687703</v>
      </c>
      <c r="O607" s="32">
        <f t="shared" ca="1" si="79"/>
        <v>2.3222397151039784</v>
      </c>
    </row>
    <row r="608" spans="2:15">
      <c r="B608">
        <f t="shared" ca="1" si="73"/>
        <v>-1.3960755993533165</v>
      </c>
      <c r="C608">
        <f t="shared" ca="1" si="73"/>
        <v>1.2074247815848604</v>
      </c>
      <c r="D608">
        <f t="shared" ca="1" si="72"/>
        <v>-0.11497915349359522</v>
      </c>
      <c r="E608" s="26">
        <f t="shared" ca="1" si="74"/>
        <v>2.4019622003233421</v>
      </c>
      <c r="F608" s="26">
        <f t="shared" ca="1" si="75"/>
        <v>1.3816033354410246</v>
      </c>
      <c r="G608" s="27"/>
      <c r="I608" s="26">
        <f t="shared" ca="1" si="76"/>
        <v>57.349779782509799</v>
      </c>
      <c r="J608" s="28">
        <f t="shared" ca="1" si="76"/>
        <v>37528.466857266889</v>
      </c>
      <c r="K608" s="29">
        <f t="shared" ca="1" si="76"/>
        <v>1.8094688055312473</v>
      </c>
      <c r="L608" s="30">
        <f t="shared" ca="1" si="77"/>
        <v>3.9617181153707208</v>
      </c>
      <c r="M608" s="31">
        <f t="shared" ca="1" si="78"/>
        <v>31616.215628280155</v>
      </c>
      <c r="N608" s="26">
        <f t="shared" ca="1" si="78"/>
        <v>1.5845153525815434</v>
      </c>
      <c r="O608" s="32">
        <f t="shared" ca="1" si="79"/>
        <v>3.3976983564197552</v>
      </c>
    </row>
    <row r="609" spans="2:15">
      <c r="B609">
        <f t="shared" ca="1" si="73"/>
        <v>-1.0341744051981963</v>
      </c>
      <c r="C609">
        <f t="shared" ca="1" si="73"/>
        <v>0.25338102705109089</v>
      </c>
      <c r="D609">
        <f t="shared" ca="1" si="72"/>
        <v>-0.54297183665513282</v>
      </c>
      <c r="E609" s="26">
        <f t="shared" ca="1" si="74"/>
        <v>2.5829127974009021</v>
      </c>
      <c r="F609" s="26">
        <f t="shared" ca="1" si="75"/>
        <v>1.3131245061351786</v>
      </c>
      <c r="G609" s="27"/>
      <c r="I609" s="26">
        <f t="shared" ca="1" si="76"/>
        <v>37.703075278562366</v>
      </c>
      <c r="J609" s="28">
        <f t="shared" ca="1" si="76"/>
        <v>41262.622892735424</v>
      </c>
      <c r="K609" s="29">
        <f t="shared" ca="1" si="76"/>
        <v>1.536520963339765</v>
      </c>
      <c r="L609" s="30">
        <f t="shared" ca="1" si="77"/>
        <v>3.0922487404554992</v>
      </c>
      <c r="M609" s="31">
        <f t="shared" ca="1" si="78"/>
        <v>31478.504318745985</v>
      </c>
      <c r="N609" s="26">
        <f t="shared" ca="1" si="78"/>
        <v>1.3465212548671557</v>
      </c>
      <c r="O609" s="32">
        <f t="shared" ca="1" si="79"/>
        <v>2.533357672853386</v>
      </c>
    </row>
    <row r="610" spans="2:15">
      <c r="B610">
        <f t="shared" ca="1" si="73"/>
        <v>0.30793844555284933</v>
      </c>
      <c r="C610">
        <f t="shared" ca="1" si="73"/>
        <v>0.42622444674360188</v>
      </c>
      <c r="D610">
        <f t="shared" ca="1" si="72"/>
        <v>0.51994204997846516</v>
      </c>
      <c r="E610" s="26">
        <f t="shared" ca="1" si="74"/>
        <v>3.2539692227764245</v>
      </c>
      <c r="F610" s="26">
        <f t="shared" ca="1" si="75"/>
        <v>1.4831907279965544</v>
      </c>
      <c r="G610" s="27"/>
      <c r="I610" s="26">
        <f t="shared" ca="1" si="76"/>
        <v>62.353200326192081</v>
      </c>
      <c r="J610" s="28">
        <f t="shared" ca="1" si="76"/>
        <v>33073.127506716432</v>
      </c>
      <c r="K610" s="29">
        <f t="shared" ca="1" si="76"/>
        <v>1.3552036717848639</v>
      </c>
      <c r="L610" s="30">
        <f t="shared" ca="1" si="77"/>
        <v>3.417419016624847</v>
      </c>
      <c r="M610" s="31">
        <f t="shared" ca="1" si="78"/>
        <v>28167.402111184445</v>
      </c>
      <c r="N610" s="26">
        <f t="shared" ca="1" si="78"/>
        <v>1.3537210126524988</v>
      </c>
      <c r="O610" s="32">
        <f t="shared" ca="1" si="79"/>
        <v>3.110048679159588</v>
      </c>
    </row>
    <row r="611" spans="2:15">
      <c r="B611">
        <f t="shared" ca="1" si="73"/>
        <v>0.59277518978716104</v>
      </c>
      <c r="C611">
        <f t="shared" ca="1" si="73"/>
        <v>-0.93924119809377227</v>
      </c>
      <c r="D611">
        <f t="shared" ca="1" si="72"/>
        <v>-0.25580974648153848</v>
      </c>
      <c r="E611" s="26">
        <f t="shared" ca="1" si="74"/>
        <v>3.3963875948935804</v>
      </c>
      <c r="F611" s="26">
        <f t="shared" ca="1" si="75"/>
        <v>1.3590704405629537</v>
      </c>
      <c r="G611" s="27"/>
      <c r="I611" s="26">
        <f t="shared" ca="1" si="76"/>
        <v>64.005584748987815</v>
      </c>
      <c r="J611" s="28">
        <f t="shared" ca="1" si="76"/>
        <v>33244.910598813192</v>
      </c>
      <c r="K611" s="29">
        <f t="shared" ca="1" si="76"/>
        <v>1.6846907920966618</v>
      </c>
      <c r="L611" s="30">
        <f t="shared" ca="1" si="77"/>
        <v>3.8125507349015226</v>
      </c>
      <c r="M611" s="31">
        <f t="shared" ca="1" si="78"/>
        <v>25348.469309874126</v>
      </c>
      <c r="N611" s="26">
        <f t="shared" ca="1" si="78"/>
        <v>1.499292163865257</v>
      </c>
      <c r="O611" s="32">
        <f t="shared" ca="1" si="79"/>
        <v>3.1217357645355222</v>
      </c>
    </row>
    <row r="612" spans="2:15">
      <c r="B612">
        <f t="shared" ca="1" si="73"/>
        <v>-0.49108007277266635</v>
      </c>
      <c r="C612">
        <f t="shared" ca="1" si="73"/>
        <v>-0.71917985957573616</v>
      </c>
      <c r="D612">
        <f t="shared" ca="1" si="72"/>
        <v>-0.85735320038182805</v>
      </c>
      <c r="E612" s="26">
        <f t="shared" ca="1" si="74"/>
        <v>2.8544599636136669</v>
      </c>
      <c r="F612" s="26">
        <f t="shared" ca="1" si="75"/>
        <v>1.2628234879389075</v>
      </c>
      <c r="G612" s="27"/>
      <c r="I612" s="26">
        <f t="shared" ca="1" si="76"/>
        <v>68.545804946323955</v>
      </c>
      <c r="J612" s="28">
        <f t="shared" ca="1" si="76"/>
        <v>25827.785878224571</v>
      </c>
      <c r="K612" s="29">
        <f t="shared" ca="1" si="76"/>
        <v>1.8035876288235617</v>
      </c>
      <c r="L612" s="30">
        <f t="shared" ca="1" si="77"/>
        <v>3.5739740018277635</v>
      </c>
      <c r="M612" s="31">
        <f t="shared" ca="1" si="78"/>
        <v>27488.245966779992</v>
      </c>
      <c r="N612" s="26">
        <f t="shared" ca="1" si="78"/>
        <v>1.1639761843022425</v>
      </c>
      <c r="O612" s="32">
        <f t="shared" ca="1" si="79"/>
        <v>3.0481801306577196</v>
      </c>
    </row>
    <row r="613" spans="2:15">
      <c r="B613">
        <f t="shared" ca="1" si="73"/>
        <v>1.3927059179567072</v>
      </c>
      <c r="C613">
        <f t="shared" ca="1" si="73"/>
        <v>0.93162040984494532</v>
      </c>
      <c r="D613">
        <f t="shared" ca="1" si="72"/>
        <v>1.6402041905174385</v>
      </c>
      <c r="E613" s="26">
        <f t="shared" ca="1" si="74"/>
        <v>3.7963529589783538</v>
      </c>
      <c r="F613" s="26">
        <f t="shared" ca="1" si="75"/>
        <v>1.6624326704827901</v>
      </c>
      <c r="G613" s="27"/>
      <c r="I613" s="26">
        <f t="shared" ca="1" si="76"/>
        <v>53.004474780000535</v>
      </c>
      <c r="J613" s="28">
        <f t="shared" ca="1" si="76"/>
        <v>32900.614585342359</v>
      </c>
      <c r="K613" s="29">
        <f t="shared" ca="1" si="76"/>
        <v>1.7468411667140573</v>
      </c>
      <c r="L613" s="30">
        <f t="shared" ca="1" si="77"/>
        <v>3.4907209627493541</v>
      </c>
      <c r="M613" s="31">
        <f t="shared" ca="1" si="78"/>
        <v>29957.546524908037</v>
      </c>
      <c r="N613" s="26">
        <f t="shared" ca="1" si="78"/>
        <v>1.3961508197864421</v>
      </c>
      <c r="O613" s="32">
        <f t="shared" ca="1" si="79"/>
        <v>2.9840348390366227</v>
      </c>
    </row>
    <row r="614" spans="2:15">
      <c r="B614">
        <f t="shared" ca="1" si="73"/>
        <v>0.91508669119614716</v>
      </c>
      <c r="C614">
        <f t="shared" ca="1" si="73"/>
        <v>-1.2594210699674773</v>
      </c>
      <c r="D614">
        <f t="shared" ca="1" si="72"/>
        <v>-0.25884585941985649</v>
      </c>
      <c r="E614" s="26">
        <f t="shared" ca="1" si="74"/>
        <v>3.5575433455980736</v>
      </c>
      <c r="F614" s="26">
        <f t="shared" ca="1" si="75"/>
        <v>1.3585846624928228</v>
      </c>
      <c r="G614" s="27"/>
      <c r="I614" s="26">
        <f t="shared" ca="1" si="76"/>
        <v>64.591332441505031</v>
      </c>
      <c r="J614" s="28">
        <f t="shared" ca="1" si="76"/>
        <v>33348.362678889636</v>
      </c>
      <c r="K614" s="29">
        <f t="shared" ca="1" si="76"/>
        <v>1.5783936829615148</v>
      </c>
      <c r="L614" s="30">
        <f t="shared" ca="1" si="77"/>
        <v>3.7324088631335544</v>
      </c>
      <c r="M614" s="31">
        <f t="shared" ca="1" si="78"/>
        <v>26235.512245717378</v>
      </c>
      <c r="N614" s="26">
        <f t="shared" ca="1" si="78"/>
        <v>1.4956302584879959</v>
      </c>
      <c r="O614" s="32">
        <f t="shared" ca="1" si="79"/>
        <v>3.1902169517243033</v>
      </c>
    </row>
    <row r="615" spans="2:15">
      <c r="B615">
        <f t="shared" ca="1" si="73"/>
        <v>-0.48345789040970183</v>
      </c>
      <c r="C615">
        <f t="shared" ca="1" si="73"/>
        <v>0.68401795024164724</v>
      </c>
      <c r="D615">
        <f t="shared" ca="1" si="72"/>
        <v>0.15006600026213951</v>
      </c>
      <c r="E615" s="26">
        <f t="shared" ca="1" si="74"/>
        <v>2.8582710547951491</v>
      </c>
      <c r="F615" s="26">
        <f t="shared" ca="1" si="75"/>
        <v>1.4240105600419422</v>
      </c>
      <c r="G615" s="27"/>
      <c r="I615" s="26">
        <f t="shared" ca="1" si="76"/>
        <v>42.485723815650296</v>
      </c>
      <c r="J615" s="28">
        <f t="shared" ca="1" si="76"/>
        <v>38806.597569539976</v>
      </c>
      <c r="K615" s="29">
        <f t="shared" ca="1" si="76"/>
        <v>1.6657906441789878</v>
      </c>
      <c r="L615" s="30">
        <f t="shared" ca="1" si="77"/>
        <v>3.3145170307435494</v>
      </c>
      <c r="M615" s="31">
        <f t="shared" ca="1" si="78"/>
        <v>30475.602469859019</v>
      </c>
      <c r="N615" s="26">
        <f t="shared" ca="1" si="78"/>
        <v>1.5460207289641406</v>
      </c>
      <c r="O615" s="32">
        <f t="shared" ca="1" si="79"/>
        <v>2.8407987586141212</v>
      </c>
    </row>
    <row r="616" spans="2:15">
      <c r="B616">
        <f t="shared" ca="1" si="73"/>
        <v>1.430710912701969</v>
      </c>
      <c r="C616">
        <f t="shared" ca="1" si="73"/>
        <v>-6.981049126757323E-2</v>
      </c>
      <c r="D616">
        <f t="shared" ca="1" si="72"/>
        <v>0.95164297619649929</v>
      </c>
      <c r="E616" s="26">
        <f t="shared" ca="1" si="74"/>
        <v>3.8153554563509848</v>
      </c>
      <c r="F616" s="26">
        <f t="shared" ca="1" si="75"/>
        <v>1.5522628761914399</v>
      </c>
      <c r="G616" s="27"/>
      <c r="I616" s="26">
        <f t="shared" ca="1" si="76"/>
        <v>56.879068788162229</v>
      </c>
      <c r="J616" s="28">
        <f t="shared" ca="1" si="76"/>
        <v>33163.202526557332</v>
      </c>
      <c r="K616" s="29">
        <f t="shared" ca="1" si="76"/>
        <v>1.1881470293558594</v>
      </c>
      <c r="L616" s="30">
        <f t="shared" ca="1" si="77"/>
        <v>3.0744391070996695</v>
      </c>
      <c r="M616" s="31">
        <f t="shared" ca="1" si="78"/>
        <v>25904.336380086319</v>
      </c>
      <c r="N616" s="26">
        <f t="shared" ca="1" si="78"/>
        <v>1.3899807212589883</v>
      </c>
      <c r="O616" s="32">
        <f t="shared" ca="1" si="79"/>
        <v>2.8633952521336115</v>
      </c>
    </row>
    <row r="617" spans="2:15">
      <c r="B617">
        <f t="shared" ca="1" si="73"/>
        <v>-0.84437865767822107</v>
      </c>
      <c r="C617">
        <f t="shared" ca="1" si="73"/>
        <v>0.70815026700828143</v>
      </c>
      <c r="D617">
        <f t="shared" ca="1" si="72"/>
        <v>-8.5344615525439593E-2</v>
      </c>
      <c r="E617" s="26">
        <f t="shared" ca="1" si="74"/>
        <v>2.6778106711608896</v>
      </c>
      <c r="F617" s="26">
        <f t="shared" ca="1" si="75"/>
        <v>1.3863448615159295</v>
      </c>
      <c r="G617" s="27"/>
      <c r="I617" s="26">
        <f t="shared" ca="1" si="76"/>
        <v>45.663411673217084</v>
      </c>
      <c r="J617" s="28">
        <f t="shared" ca="1" si="76"/>
        <v>34822.410064165015</v>
      </c>
      <c r="K617" s="29">
        <f t="shared" ca="1" si="76"/>
        <v>1.4834357695275973</v>
      </c>
      <c r="L617" s="30">
        <f t="shared" ca="1" si="77"/>
        <v>3.0735458157411424</v>
      </c>
      <c r="M617" s="31">
        <f t="shared" ca="1" si="78"/>
        <v>23196.134844837277</v>
      </c>
      <c r="N617" s="26">
        <f t="shared" ca="1" si="78"/>
        <v>1.4020609857740129</v>
      </c>
      <c r="O617" s="32">
        <f t="shared" ca="1" si="79"/>
        <v>2.461275640421273</v>
      </c>
    </row>
    <row r="618" spans="2:15">
      <c r="B618">
        <f t="shared" ca="1" si="73"/>
        <v>-1.4359365202677792</v>
      </c>
      <c r="C618">
        <f t="shared" ca="1" si="73"/>
        <v>0.4187455571676188</v>
      </c>
      <c r="D618">
        <f t="shared" ca="1" si="72"/>
        <v>-0.70611142155916062</v>
      </c>
      <c r="E618" s="26">
        <f t="shared" ca="1" si="74"/>
        <v>2.3820317398661106</v>
      </c>
      <c r="F618" s="26">
        <f t="shared" ca="1" si="75"/>
        <v>1.2870221725505342</v>
      </c>
      <c r="G618" s="27"/>
      <c r="I618" s="26">
        <f t="shared" ca="1" si="76"/>
        <v>37.621427208308958</v>
      </c>
      <c r="J618" s="28">
        <f t="shared" ca="1" si="76"/>
        <v>37930.585742440213</v>
      </c>
      <c r="K618" s="29">
        <f t="shared" ca="1" si="76"/>
        <v>1.4496593762120191</v>
      </c>
      <c r="L618" s="30">
        <f t="shared" ca="1" si="77"/>
        <v>2.8766621466897551</v>
      </c>
      <c r="M618" s="31">
        <f t="shared" ca="1" si="78"/>
        <v>29470.983659152003</v>
      </c>
      <c r="N618" s="26">
        <f t="shared" ca="1" si="78"/>
        <v>1.7648085401274642</v>
      </c>
      <c r="O618" s="32">
        <f t="shared" ca="1" si="79"/>
        <v>2.8735490066175142</v>
      </c>
    </row>
    <row r="619" spans="2:15">
      <c r="B619">
        <f t="shared" ca="1" si="73"/>
        <v>-0.80181079893141194</v>
      </c>
      <c r="C619">
        <f t="shared" ca="1" si="73"/>
        <v>-1.4680833371301938</v>
      </c>
      <c r="D619">
        <f t="shared" ca="1" si="72"/>
        <v>-1.6096887671771505</v>
      </c>
      <c r="E619" s="26">
        <f t="shared" ca="1" si="74"/>
        <v>2.699094600534294</v>
      </c>
      <c r="F619" s="26">
        <f t="shared" ca="1" si="75"/>
        <v>1.1424497972516559</v>
      </c>
      <c r="G619" s="27"/>
      <c r="I619" s="26">
        <f t="shared" ca="1" si="76"/>
        <v>52.846082023809629</v>
      </c>
      <c r="J619" s="28">
        <f t="shared" ca="1" si="76"/>
        <v>33198.489838234258</v>
      </c>
      <c r="K619" s="29">
        <f t="shared" ca="1" si="76"/>
        <v>1.3788833875121982</v>
      </c>
      <c r="L619" s="30">
        <f t="shared" ca="1" si="77"/>
        <v>3.133293504570136</v>
      </c>
      <c r="M619" s="31">
        <f t="shared" ca="1" si="78"/>
        <v>29682.502328506551</v>
      </c>
      <c r="N619" s="26">
        <f t="shared" ca="1" si="78"/>
        <v>1.3634642905570329</v>
      </c>
      <c r="O619" s="32">
        <f t="shared" ca="1" si="79"/>
        <v>2.9320682432812104</v>
      </c>
    </row>
    <row r="620" spans="2:15">
      <c r="B620">
        <f t="shared" ca="1" si="73"/>
        <v>-0.38918851706406582</v>
      </c>
      <c r="C620">
        <f t="shared" ca="1" si="73"/>
        <v>1.6722831270551826</v>
      </c>
      <c r="D620">
        <f t="shared" ca="1" si="72"/>
        <v>0.92181706446759537</v>
      </c>
      <c r="E620" s="26">
        <f t="shared" ca="1" si="74"/>
        <v>2.905405741467967</v>
      </c>
      <c r="F620" s="26">
        <f t="shared" ca="1" si="75"/>
        <v>1.5474907303148151</v>
      </c>
      <c r="G620" s="27"/>
      <c r="I620" s="26">
        <f t="shared" ca="1" si="76"/>
        <v>51.417782783827334</v>
      </c>
      <c r="J620" s="28">
        <f t="shared" ca="1" si="76"/>
        <v>33229.876623971562</v>
      </c>
      <c r="K620" s="29">
        <f t="shared" ca="1" si="76"/>
        <v>1.3838941940475789</v>
      </c>
      <c r="L620" s="30">
        <f t="shared" ca="1" si="77"/>
        <v>3.0925007722323299</v>
      </c>
      <c r="M620" s="31">
        <f t="shared" ca="1" si="78"/>
        <v>29701.527775830025</v>
      </c>
      <c r="N620" s="26">
        <f t="shared" ca="1" si="78"/>
        <v>1.5239553641304979</v>
      </c>
      <c r="O620" s="32">
        <f t="shared" ca="1" si="79"/>
        <v>3.0511420676559404</v>
      </c>
    </row>
    <row r="621" spans="2:15">
      <c r="B621">
        <f t="shared" ca="1" si="73"/>
        <v>3.0987623866752988E-2</v>
      </c>
      <c r="C621">
        <f t="shared" ca="1" si="73"/>
        <v>0.26816259038303752</v>
      </c>
      <c r="D621">
        <f t="shared" ca="1" si="72"/>
        <v>0.21319773135003867</v>
      </c>
      <c r="E621" s="26">
        <f t="shared" ca="1" si="74"/>
        <v>3.1154938119333764</v>
      </c>
      <c r="F621" s="26">
        <f t="shared" ca="1" si="75"/>
        <v>1.4341116370160061</v>
      </c>
      <c r="G621" s="27"/>
      <c r="I621" s="26">
        <f t="shared" ca="1" si="76"/>
        <v>47.490414481104054</v>
      </c>
      <c r="J621" s="28">
        <f t="shared" ca="1" si="76"/>
        <v>26704.092433639882</v>
      </c>
      <c r="K621" s="29">
        <f t="shared" ca="1" si="76"/>
        <v>1.5421234664853645</v>
      </c>
      <c r="L621" s="30">
        <f t="shared" ca="1" si="77"/>
        <v>2.8103118845006367</v>
      </c>
      <c r="M621" s="31">
        <f t="shared" ca="1" si="78"/>
        <v>28046.130200557225</v>
      </c>
      <c r="N621" s="26">
        <f t="shared" ca="1" si="78"/>
        <v>1.4707041502402478</v>
      </c>
      <c r="O621" s="32">
        <f t="shared" ca="1" si="79"/>
        <v>2.8026264980557203</v>
      </c>
    </row>
    <row r="622" spans="2:15">
      <c r="B622">
        <f t="shared" ca="1" si="73"/>
        <v>1.1963724896974608</v>
      </c>
      <c r="C622">
        <f t="shared" ca="1" si="73"/>
        <v>-0.15782246781617307</v>
      </c>
      <c r="D622">
        <f t="shared" ca="1" si="72"/>
        <v>0.72475295695570174</v>
      </c>
      <c r="E622" s="26">
        <f t="shared" ca="1" si="74"/>
        <v>3.6981862448487304</v>
      </c>
      <c r="F622" s="26">
        <f t="shared" ca="1" si="75"/>
        <v>1.5159604731129122</v>
      </c>
      <c r="G622" s="27"/>
      <c r="I622" s="26">
        <f t="shared" ca="1" si="76"/>
        <v>45.566229572426181</v>
      </c>
      <c r="J622" s="28">
        <f t="shared" ca="1" si="76"/>
        <v>27793.621001914486</v>
      </c>
      <c r="K622" s="29">
        <f t="shared" ca="1" si="76"/>
        <v>1.6372959188136189</v>
      </c>
      <c r="L622" s="30">
        <f t="shared" ca="1" si="77"/>
        <v>2.9037464340358601</v>
      </c>
      <c r="M622" s="31">
        <f t="shared" ca="1" si="78"/>
        <v>28130.353566553826</v>
      </c>
      <c r="N622" s="26">
        <f t="shared" ca="1" si="78"/>
        <v>1.3449914852920202</v>
      </c>
      <c r="O622" s="32">
        <f t="shared" ca="1" si="79"/>
        <v>2.6267856338591296</v>
      </c>
    </row>
    <row r="623" spans="2:15">
      <c r="B623">
        <f t="shared" ca="1" si="73"/>
        <v>0.11199908008334797</v>
      </c>
      <c r="C623">
        <f t="shared" ca="1" si="73"/>
        <v>0.37252915162208705</v>
      </c>
      <c r="D623">
        <f t="shared" ca="1" si="72"/>
        <v>0.34443838344383582</v>
      </c>
      <c r="E623" s="26">
        <f t="shared" ca="1" si="74"/>
        <v>3.155999540041674</v>
      </c>
      <c r="F623" s="26">
        <f t="shared" ca="1" si="75"/>
        <v>1.4551101413510137</v>
      </c>
      <c r="G623" s="27"/>
      <c r="I623" s="26">
        <f t="shared" ca="1" si="76"/>
        <v>56.425370404354666</v>
      </c>
      <c r="J623" s="28">
        <f t="shared" ca="1" si="76"/>
        <v>32021.277332010875</v>
      </c>
      <c r="K623" s="29">
        <f t="shared" ca="1" si="76"/>
        <v>1.675103820220885</v>
      </c>
      <c r="L623" s="30">
        <f t="shared" ca="1" si="77"/>
        <v>3.4819162545001641</v>
      </c>
      <c r="M623" s="31">
        <f t="shared" ca="1" si="78"/>
        <v>27586.454573868919</v>
      </c>
      <c r="N623" s="26">
        <f t="shared" ca="1" si="78"/>
        <v>1.5694401163980332</v>
      </c>
      <c r="O623" s="32">
        <f t="shared" ca="1" si="79"/>
        <v>3.1260160338714909</v>
      </c>
    </row>
    <row r="624" spans="2:15">
      <c r="B624">
        <f t="shared" ca="1" si="73"/>
        <v>-0.67086723989990427</v>
      </c>
      <c r="C624">
        <f t="shared" ca="1" si="73"/>
        <v>-0.66123307028549638</v>
      </c>
      <c r="D624">
        <f t="shared" ca="1" si="72"/>
        <v>-0.94182193253288449</v>
      </c>
      <c r="E624" s="26">
        <f t="shared" ca="1" si="74"/>
        <v>2.7645663800500477</v>
      </c>
      <c r="F624" s="26">
        <f t="shared" ca="1" si="75"/>
        <v>1.2493084907947383</v>
      </c>
      <c r="G624" s="27"/>
      <c r="I624" s="26">
        <f t="shared" ca="1" si="76"/>
        <v>41.6789858738559</v>
      </c>
      <c r="J624" s="28">
        <f t="shared" ca="1" si="76"/>
        <v>35350.395173078694</v>
      </c>
      <c r="K624" s="29">
        <f t="shared" ca="1" si="76"/>
        <v>1.7090252877905876</v>
      </c>
      <c r="L624" s="30">
        <f t="shared" ca="1" si="77"/>
        <v>3.1823939088445581</v>
      </c>
      <c r="M624" s="31">
        <f t="shared" ca="1" si="78"/>
        <v>32905.647238543774</v>
      </c>
      <c r="N624" s="26">
        <f t="shared" ca="1" si="78"/>
        <v>1.1945718737408022</v>
      </c>
      <c r="O624" s="32">
        <f t="shared" ca="1" si="79"/>
        <v>2.5660458801661536</v>
      </c>
    </row>
    <row r="625" spans="2:15">
      <c r="B625">
        <f t="shared" ca="1" si="73"/>
        <v>0.42908118730507672</v>
      </c>
      <c r="C625">
        <f t="shared" ca="1" si="73"/>
        <v>-8.8810094880148446E-2</v>
      </c>
      <c r="D625">
        <f t="shared" ca="1" si="72"/>
        <v>0.23693373748168567</v>
      </c>
      <c r="E625" s="26">
        <f t="shared" ca="1" si="74"/>
        <v>3.3145405936525383</v>
      </c>
      <c r="F625" s="26">
        <f t="shared" ca="1" si="75"/>
        <v>1.4379093979970696</v>
      </c>
      <c r="G625" s="27"/>
      <c r="I625" s="26">
        <f t="shared" ca="1" si="76"/>
        <v>35.84952369503263</v>
      </c>
      <c r="J625" s="28">
        <f t="shared" ca="1" si="76"/>
        <v>38165.668900018907</v>
      </c>
      <c r="K625" s="29">
        <f t="shared" ca="1" si="76"/>
        <v>1.0777981994220411</v>
      </c>
      <c r="L625" s="30">
        <f t="shared" ca="1" si="77"/>
        <v>2.4460192509900391</v>
      </c>
      <c r="M625" s="31">
        <f t="shared" ca="1" si="78"/>
        <v>35827.398803185934</v>
      </c>
      <c r="N625" s="26">
        <f t="shared" ca="1" si="78"/>
        <v>1.0215345440276788</v>
      </c>
      <c r="O625" s="32">
        <f t="shared" ca="1" si="79"/>
        <v>2.3059297263538765</v>
      </c>
    </row>
    <row r="626" spans="2:15">
      <c r="B626">
        <f t="shared" ca="1" si="73"/>
        <v>-0.26272845276225615</v>
      </c>
      <c r="C626">
        <f t="shared" ca="1" si="73"/>
        <v>2.3087731005950807</v>
      </c>
      <c r="D626">
        <f t="shared" ca="1" si="72"/>
        <v>1.4648838686308936</v>
      </c>
      <c r="E626" s="26">
        <f t="shared" ca="1" si="74"/>
        <v>2.968635773618872</v>
      </c>
      <c r="F626" s="26">
        <f t="shared" ca="1" si="75"/>
        <v>1.6343814189809429</v>
      </c>
      <c r="G626" s="27"/>
      <c r="I626" s="26">
        <f t="shared" ca="1" si="76"/>
        <v>39.39042720791025</v>
      </c>
      <c r="J626" s="28">
        <f t="shared" ca="1" si="76"/>
        <v>36439.822437305447</v>
      </c>
      <c r="K626" s="29">
        <f t="shared" ca="1" si="76"/>
        <v>1.7143708064059846</v>
      </c>
      <c r="L626" s="30">
        <f t="shared" ca="1" si="77"/>
        <v>3.1497509795918397</v>
      </c>
      <c r="M626" s="31">
        <f t="shared" ca="1" si="78"/>
        <v>30816.378169258947</v>
      </c>
      <c r="N626" s="26">
        <f t="shared" ca="1" si="78"/>
        <v>1.1024345284246491</v>
      </c>
      <c r="O626" s="32">
        <f t="shared" ca="1" si="79"/>
        <v>2.3163048295122781</v>
      </c>
    </row>
    <row r="627" spans="2:15">
      <c r="B627">
        <f t="shared" ca="1" si="73"/>
        <v>0.24329683271222868</v>
      </c>
      <c r="C627">
        <f t="shared" ca="1" si="73"/>
        <v>0.47883697365740202</v>
      </c>
      <c r="D627">
        <f t="shared" ca="1" si="72"/>
        <v>0.51226578052999949</v>
      </c>
      <c r="E627" s="26">
        <f t="shared" ca="1" si="74"/>
        <v>3.2216484163561145</v>
      </c>
      <c r="F627" s="26">
        <f t="shared" ca="1" si="75"/>
        <v>1.4819625248847998</v>
      </c>
      <c r="G627" s="27"/>
      <c r="I627" s="26">
        <f t="shared" ca="1" si="76"/>
        <v>29.387549184279859</v>
      </c>
      <c r="J627" s="28">
        <f t="shared" ca="1" si="76"/>
        <v>37482.97000892958</v>
      </c>
      <c r="K627" s="29">
        <f t="shared" ca="1" si="76"/>
        <v>1.6244512050628008</v>
      </c>
      <c r="L627" s="30">
        <f t="shared" ca="1" si="77"/>
        <v>2.7259838297731056</v>
      </c>
      <c r="M627" s="31">
        <f t="shared" ca="1" si="78"/>
        <v>29990.684869997629</v>
      </c>
      <c r="N627" s="26">
        <f t="shared" ca="1" si="78"/>
        <v>1.1990032696266169</v>
      </c>
      <c r="O627" s="32">
        <f t="shared" ca="1" si="79"/>
        <v>2.08035599631391</v>
      </c>
    </row>
    <row r="628" spans="2:15">
      <c r="B628">
        <f t="shared" ca="1" si="73"/>
        <v>1.7486086832794197</v>
      </c>
      <c r="C628">
        <f t="shared" ca="1" si="73"/>
        <v>1.7848737201333116</v>
      </c>
      <c r="D628">
        <f t="shared" ca="1" si="72"/>
        <v>2.4986808709275001</v>
      </c>
      <c r="E628" s="26">
        <f t="shared" ca="1" si="74"/>
        <v>3.9743043416397099</v>
      </c>
      <c r="F628" s="26">
        <f t="shared" ca="1" si="75"/>
        <v>1.7997889393483999</v>
      </c>
      <c r="G628" s="27"/>
      <c r="I628" s="26">
        <f t="shared" ca="1" si="76"/>
        <v>75.866655940497466</v>
      </c>
      <c r="J628" s="28">
        <f t="shared" ca="1" si="76"/>
        <v>35423.005179531508</v>
      </c>
      <c r="K628" s="29">
        <f t="shared" ca="1" si="76"/>
        <v>1.4335216056083824</v>
      </c>
      <c r="L628" s="30">
        <f t="shared" ca="1" si="77"/>
        <v>4.1209465519423585</v>
      </c>
      <c r="M628" s="31">
        <f t="shared" ca="1" si="78"/>
        <v>25628.133894898518</v>
      </c>
      <c r="N628" s="26">
        <f t="shared" ca="1" si="78"/>
        <v>1.4042634972342027</v>
      </c>
      <c r="O628" s="32">
        <f t="shared" ca="1" si="79"/>
        <v>3.3485843138354698</v>
      </c>
    </row>
    <row r="629" spans="2:15">
      <c r="B629">
        <f t="shared" ca="1" si="73"/>
        <v>0.57310297735138938</v>
      </c>
      <c r="C629">
        <f t="shared" ca="1" si="73"/>
        <v>0.47607447319996982</v>
      </c>
      <c r="D629">
        <f t="shared" ca="1" si="72"/>
        <v>0.74115726184735509</v>
      </c>
      <c r="E629" s="26">
        <f t="shared" ca="1" si="74"/>
        <v>3.3865514886756949</v>
      </c>
      <c r="F629" s="26">
        <f t="shared" ca="1" si="75"/>
        <v>1.5185851618955768</v>
      </c>
      <c r="G629" s="27"/>
      <c r="I629" s="26">
        <f t="shared" ca="1" si="76"/>
        <v>63.591419054673537</v>
      </c>
      <c r="J629" s="28">
        <f t="shared" ca="1" si="76"/>
        <v>32379.969180860782</v>
      </c>
      <c r="K629" s="29">
        <f t="shared" ca="1" si="76"/>
        <v>1.3383271125821099</v>
      </c>
      <c r="L629" s="30">
        <f t="shared" ca="1" si="77"/>
        <v>3.3974153017396422</v>
      </c>
      <c r="M629" s="31">
        <f t="shared" ca="1" si="78"/>
        <v>23377.150856204757</v>
      </c>
      <c r="N629" s="26">
        <f t="shared" ca="1" si="78"/>
        <v>1.4131795061098424</v>
      </c>
      <c r="O629" s="32">
        <f t="shared" ca="1" si="79"/>
        <v>2.8997657025110795</v>
      </c>
    </row>
    <row r="630" spans="2:15">
      <c r="B630">
        <f t="shared" ca="1" si="73"/>
        <v>-0.37341311082943368</v>
      </c>
      <c r="C630">
        <f t="shared" ca="1" si="73"/>
        <v>0.50122965720963664</v>
      </c>
      <c r="D630">
        <f t="shared" ca="1" si="72"/>
        <v>9.656039474196515E-2</v>
      </c>
      <c r="E630" s="26">
        <f t="shared" ca="1" si="74"/>
        <v>2.9132934445852832</v>
      </c>
      <c r="F630" s="26">
        <f t="shared" ca="1" si="75"/>
        <v>1.4154496631587143</v>
      </c>
      <c r="G630" s="27"/>
      <c r="I630" s="26">
        <f t="shared" ca="1" si="76"/>
        <v>58.367267978314857</v>
      </c>
      <c r="J630" s="28">
        <f t="shared" ca="1" si="76"/>
        <v>37947.722504768957</v>
      </c>
      <c r="K630" s="29">
        <f t="shared" ca="1" si="76"/>
        <v>1.6408509222058112</v>
      </c>
      <c r="L630" s="30">
        <f t="shared" ca="1" si="77"/>
        <v>3.85575581080839</v>
      </c>
      <c r="M630" s="31">
        <f t="shared" ca="1" si="78"/>
        <v>30328.661201005612</v>
      </c>
      <c r="N630" s="26">
        <f t="shared" ca="1" si="78"/>
        <v>1.2914329748740963</v>
      </c>
      <c r="O630" s="32">
        <f t="shared" ca="1" si="79"/>
        <v>3.0616340706167113</v>
      </c>
    </row>
    <row r="631" spans="2:15">
      <c r="B631">
        <f t="shared" ca="1" si="73"/>
        <v>0.74003615724618332</v>
      </c>
      <c r="C631">
        <f t="shared" ca="1" si="73"/>
        <v>0.42213537242400229</v>
      </c>
      <c r="D631">
        <f t="shared" ca="1" si="72"/>
        <v>0.81949026500455768</v>
      </c>
      <c r="E631" s="26">
        <f t="shared" ca="1" si="74"/>
        <v>3.4700180786230916</v>
      </c>
      <c r="F631" s="26">
        <f t="shared" ca="1" si="75"/>
        <v>1.5311184424007291</v>
      </c>
      <c r="G631" s="27"/>
      <c r="I631" s="26">
        <f t="shared" ca="1" si="76"/>
        <v>25.25267963849101</v>
      </c>
      <c r="J631" s="28">
        <f t="shared" ca="1" si="76"/>
        <v>31816.564221916909</v>
      </c>
      <c r="K631" s="29">
        <f t="shared" ca="1" si="76"/>
        <v>1.9158111431585467</v>
      </c>
      <c r="L631" s="30">
        <f t="shared" ca="1" si="77"/>
        <v>2.7192646466520896</v>
      </c>
      <c r="M631" s="31">
        <f t="shared" ca="1" si="78"/>
        <v>25978.828948029764</v>
      </c>
      <c r="N631" s="26">
        <f t="shared" ca="1" si="78"/>
        <v>1.2887432318302008</v>
      </c>
      <c r="O631" s="32">
        <f t="shared" ca="1" si="79"/>
        <v>1.9447782766379529</v>
      </c>
    </row>
    <row r="632" spans="2:15">
      <c r="B632">
        <f t="shared" ca="1" si="73"/>
        <v>0.59782335795867381</v>
      </c>
      <c r="C632">
        <f t="shared" ca="1" si="73"/>
        <v>0.46753599696648679</v>
      </c>
      <c r="D632">
        <f t="shared" ca="1" si="72"/>
        <v>0.75236383658143091</v>
      </c>
      <c r="E632" s="26">
        <f t="shared" ca="1" si="74"/>
        <v>3.3989116789793368</v>
      </c>
      <c r="F632" s="26">
        <f t="shared" ca="1" si="75"/>
        <v>1.5203782138530288</v>
      </c>
      <c r="G632" s="27"/>
      <c r="I632" s="26">
        <f t="shared" ca="1" si="76"/>
        <v>55.588872624722384</v>
      </c>
      <c r="J632" s="28">
        <f t="shared" ca="1" si="76"/>
        <v>29424.748991223682</v>
      </c>
      <c r="K632" s="29">
        <f t="shared" ca="1" si="76"/>
        <v>1.2080916138891091</v>
      </c>
      <c r="L632" s="30">
        <f t="shared" ca="1" si="77"/>
        <v>2.843780237576671</v>
      </c>
      <c r="M632" s="31">
        <f t="shared" ca="1" si="78"/>
        <v>30620.33639999076</v>
      </c>
      <c r="N632" s="26">
        <f t="shared" ca="1" si="78"/>
        <v>1.3088792604628081</v>
      </c>
      <c r="O632" s="32">
        <f t="shared" ca="1" si="79"/>
        <v>3.0110292403280448</v>
      </c>
    </row>
    <row r="633" spans="2:15">
      <c r="B633">
        <f t="shared" ca="1" si="73"/>
        <v>-0.66568598497613252</v>
      </c>
      <c r="C633">
        <f t="shared" ca="1" si="73"/>
        <v>-0.19222181824571172</v>
      </c>
      <c r="D633">
        <f t="shared" ca="1" si="72"/>
        <v>-0.60325402522390492</v>
      </c>
      <c r="E633" s="26">
        <f t="shared" ca="1" si="74"/>
        <v>2.7671570075119338</v>
      </c>
      <c r="F633" s="26">
        <f t="shared" ca="1" si="75"/>
        <v>1.3034793559641751</v>
      </c>
      <c r="G633" s="27"/>
      <c r="I633" s="26">
        <f t="shared" ca="1" si="76"/>
        <v>34.439589435067184</v>
      </c>
      <c r="J633" s="28">
        <f t="shared" ca="1" si="76"/>
        <v>33747.791533549804</v>
      </c>
      <c r="K633" s="29">
        <f t="shared" ca="1" si="76"/>
        <v>1.1886612308823428</v>
      </c>
      <c r="L633" s="30">
        <f t="shared" ca="1" si="77"/>
        <v>2.3509213156380344</v>
      </c>
      <c r="M633" s="31">
        <f t="shared" ca="1" si="78"/>
        <v>28427.585978830051</v>
      </c>
      <c r="N633" s="26">
        <f t="shared" ca="1" si="78"/>
        <v>1.4785657686298002</v>
      </c>
      <c r="O633" s="32">
        <f t="shared" ca="1" si="79"/>
        <v>2.4576001583707798</v>
      </c>
    </row>
    <row r="634" spans="2:15">
      <c r="B634">
        <f t="shared" ca="1" si="73"/>
        <v>0.18936900075129459</v>
      </c>
      <c r="C634">
        <f t="shared" ca="1" si="73"/>
        <v>-0.34051023564816324</v>
      </c>
      <c r="D634">
        <f t="shared" ca="1" si="72"/>
        <v>-0.11061464718085559</v>
      </c>
      <c r="E634" s="26">
        <f t="shared" ca="1" si="74"/>
        <v>3.1946845003756472</v>
      </c>
      <c r="F634" s="26">
        <f t="shared" ca="1" si="75"/>
        <v>1.3823016564510631</v>
      </c>
      <c r="G634" s="27"/>
      <c r="I634" s="26">
        <f t="shared" ca="1" si="76"/>
        <v>36.884576080639341</v>
      </c>
      <c r="J634" s="28">
        <f t="shared" ca="1" si="76"/>
        <v>30228.893000006836</v>
      </c>
      <c r="K634" s="29">
        <f t="shared" ca="1" si="76"/>
        <v>1.5544697888786865</v>
      </c>
      <c r="L634" s="30">
        <f t="shared" ca="1" si="77"/>
        <v>2.6694496925709448</v>
      </c>
      <c r="M634" s="31">
        <f t="shared" ca="1" si="78"/>
        <v>33074.100137717622</v>
      </c>
      <c r="N634" s="26">
        <f t="shared" ca="1" si="78"/>
        <v>1.4047756736116843</v>
      </c>
      <c r="O634" s="32">
        <f t="shared" ca="1" si="79"/>
        <v>2.6246998364400138</v>
      </c>
    </row>
    <row r="635" spans="2:15">
      <c r="B635">
        <f t="shared" ca="1" si="73"/>
        <v>-0.54718763979940666</v>
      </c>
      <c r="C635">
        <f t="shared" ca="1" si="73"/>
        <v>-1.0390338924758562</v>
      </c>
      <c r="D635">
        <f t="shared" ca="1" si="72"/>
        <v>-1.1250499656542461</v>
      </c>
      <c r="E635" s="26">
        <f t="shared" ca="1" si="74"/>
        <v>2.8264061801002969</v>
      </c>
      <c r="F635" s="26">
        <f t="shared" ca="1" si="75"/>
        <v>1.2199920054953206</v>
      </c>
      <c r="G635" s="27"/>
      <c r="I635" s="26">
        <f t="shared" ca="1" si="76"/>
        <v>29.235113976721443</v>
      </c>
      <c r="J635" s="28">
        <f t="shared" ca="1" si="76"/>
        <v>34813.352217616288</v>
      </c>
      <c r="K635" s="29">
        <f t="shared" ca="1" si="76"/>
        <v>1.8610995348281179</v>
      </c>
      <c r="L635" s="30">
        <f t="shared" ca="1" si="77"/>
        <v>2.8788718548218784</v>
      </c>
      <c r="M635" s="31">
        <f t="shared" ca="1" si="78"/>
        <v>28860.737025475581</v>
      </c>
      <c r="N635" s="26">
        <f t="shared" ca="1" si="78"/>
        <v>1.3591042111058627</v>
      </c>
      <c r="O635" s="32">
        <f t="shared" ca="1" si="79"/>
        <v>2.2028511474978258</v>
      </c>
    </row>
    <row r="636" spans="2:15">
      <c r="B636">
        <f t="shared" ca="1" si="73"/>
        <v>1.9681543071223573</v>
      </c>
      <c r="C636">
        <f t="shared" ca="1" si="73"/>
        <v>-0.59914279468793641</v>
      </c>
      <c r="D636">
        <f t="shared" ca="1" si="72"/>
        <v>0.94983447631154583</v>
      </c>
      <c r="E636" s="26">
        <f t="shared" ca="1" si="74"/>
        <v>4.0840771535611786</v>
      </c>
      <c r="F636" s="26">
        <f t="shared" ca="1" si="75"/>
        <v>1.5519735162098471</v>
      </c>
      <c r="G636" s="27"/>
      <c r="I636" s="26">
        <f t="shared" ca="1" si="76"/>
        <v>44.396492683625105</v>
      </c>
      <c r="J636" s="28">
        <f t="shared" ca="1" si="76"/>
        <v>31825.315417436639</v>
      </c>
      <c r="K636" s="29">
        <f t="shared" ca="1" si="76"/>
        <v>1.0940490743980513</v>
      </c>
      <c r="L636" s="30">
        <f t="shared" ca="1" si="77"/>
        <v>2.5069814574823384</v>
      </c>
      <c r="M636" s="31">
        <f t="shared" ca="1" si="78"/>
        <v>28320.211170115377</v>
      </c>
      <c r="N636" s="26">
        <f t="shared" ca="1" si="78"/>
        <v>1.2789506169661695</v>
      </c>
      <c r="O636" s="32">
        <f t="shared" ca="1" si="79"/>
        <v>2.5362686649789148</v>
      </c>
    </row>
    <row r="637" spans="2:15">
      <c r="B637">
        <f t="shared" ca="1" si="73"/>
        <v>1.5921532891099688</v>
      </c>
      <c r="C637">
        <f t="shared" ca="1" si="73"/>
        <v>-0.63483045883047173</v>
      </c>
      <c r="D637">
        <f t="shared" ca="1" si="72"/>
        <v>0.66114767377729478</v>
      </c>
      <c r="E637" s="26">
        <f t="shared" ca="1" si="74"/>
        <v>3.8960766445549844</v>
      </c>
      <c r="F637" s="26">
        <f t="shared" ca="1" si="75"/>
        <v>1.505783627804367</v>
      </c>
      <c r="G637" s="27"/>
      <c r="I637" s="26">
        <f t="shared" ca="1" si="76"/>
        <v>37.117059926312621</v>
      </c>
      <c r="J637" s="28">
        <f t="shared" ca="1" si="76"/>
        <v>37127.6669442856</v>
      </c>
      <c r="K637" s="29">
        <f t="shared" ca="1" si="76"/>
        <v>1.4834890080332379</v>
      </c>
      <c r="L637" s="30">
        <f t="shared" ca="1" si="77"/>
        <v>2.861558846928463</v>
      </c>
      <c r="M637" s="31">
        <f t="shared" ca="1" si="78"/>
        <v>27601.770434582508</v>
      </c>
      <c r="N637" s="26">
        <f t="shared" ca="1" si="78"/>
        <v>1.324726876116441</v>
      </c>
      <c r="O637" s="32">
        <f t="shared" ca="1" si="79"/>
        <v>2.3492234434091639</v>
      </c>
    </row>
    <row r="638" spans="2:15">
      <c r="B638">
        <f t="shared" ca="1" si="73"/>
        <v>0.74606357700266113</v>
      </c>
      <c r="C638">
        <f t="shared" ca="1" si="73"/>
        <v>0.55576170702159222</v>
      </c>
      <c r="D638">
        <f t="shared" ca="1" si="72"/>
        <v>0.91913774930381287</v>
      </c>
      <c r="E638" s="26">
        <f t="shared" ca="1" si="74"/>
        <v>3.4730317885013307</v>
      </c>
      <c r="F638" s="26">
        <f t="shared" ca="1" si="75"/>
        <v>1.5470620398886099</v>
      </c>
      <c r="G638" s="27"/>
      <c r="I638" s="26">
        <f t="shared" ca="1" si="76"/>
        <v>47.02942259802434</v>
      </c>
      <c r="J638" s="28">
        <f t="shared" ca="1" si="76"/>
        <v>30491.252137640084</v>
      </c>
      <c r="K638" s="29">
        <f t="shared" ca="1" si="76"/>
        <v>1.542854059872548</v>
      </c>
      <c r="L638" s="30">
        <f t="shared" ca="1" si="77"/>
        <v>2.9768400421965366</v>
      </c>
      <c r="M638" s="31">
        <f t="shared" ca="1" si="78"/>
        <v>30031.458590868933</v>
      </c>
      <c r="N638" s="26">
        <f t="shared" ca="1" si="78"/>
        <v>1.4081615285543487</v>
      </c>
      <c r="O638" s="32">
        <f t="shared" ca="1" si="79"/>
        <v>2.8205236858593921</v>
      </c>
    </row>
    <row r="639" spans="2:15">
      <c r="B639">
        <f t="shared" ca="1" si="73"/>
        <v>0.18631331406658669</v>
      </c>
      <c r="C639">
        <f t="shared" ca="1" si="73"/>
        <v>-0.54344387214729883</v>
      </c>
      <c r="D639">
        <f t="shared" ca="1" si="72"/>
        <v>-0.25767723194040193</v>
      </c>
      <c r="E639" s="26">
        <f t="shared" ca="1" si="74"/>
        <v>3.1931566570332937</v>
      </c>
      <c r="F639" s="26">
        <f t="shared" ca="1" si="75"/>
        <v>1.3587716428895356</v>
      </c>
      <c r="G639" s="27"/>
      <c r="I639" s="26">
        <f t="shared" ca="1" si="76"/>
        <v>35.393377721010999</v>
      </c>
      <c r="J639" s="28">
        <f t="shared" ca="1" si="76"/>
        <v>28597.856652483057</v>
      </c>
      <c r="K639" s="29">
        <f t="shared" ca="1" si="76"/>
        <v>1.5823927511258071</v>
      </c>
      <c r="L639" s="30">
        <f t="shared" ca="1" si="77"/>
        <v>2.5945674936384671</v>
      </c>
      <c r="M639" s="31">
        <f t="shared" ca="1" si="78"/>
        <v>28541.019082303566</v>
      </c>
      <c r="N639" s="26">
        <f t="shared" ca="1" si="78"/>
        <v>1.1999032632330144</v>
      </c>
      <c r="O639" s="32">
        <f t="shared" ca="1" si="79"/>
        <v>2.2100663321555674</v>
      </c>
    </row>
    <row r="640" spans="2:15">
      <c r="B640">
        <f t="shared" ca="1" si="73"/>
        <v>-0.24148819648495765</v>
      </c>
      <c r="C640">
        <f t="shared" ca="1" si="73"/>
        <v>-0.15114289877612852</v>
      </c>
      <c r="D640">
        <f t="shared" ca="1" si="72"/>
        <v>-0.27697935694869219</v>
      </c>
      <c r="E640" s="26">
        <f t="shared" ca="1" si="74"/>
        <v>2.9792559017575213</v>
      </c>
      <c r="F640" s="26">
        <f t="shared" ca="1" si="75"/>
        <v>1.3556833028882092</v>
      </c>
      <c r="G640" s="27"/>
      <c r="I640" s="26">
        <f t="shared" ca="1" si="76"/>
        <v>45.040302439322332</v>
      </c>
      <c r="J640" s="28">
        <f t="shared" ca="1" si="76"/>
        <v>28550.424270323751</v>
      </c>
      <c r="K640" s="29">
        <f t="shared" ca="1" si="76"/>
        <v>1.733506626783502</v>
      </c>
      <c r="L640" s="30">
        <f t="shared" ca="1" si="77"/>
        <v>3.0194263706898523</v>
      </c>
      <c r="M640" s="31">
        <f t="shared" ca="1" si="78"/>
        <v>24246.694570546533</v>
      </c>
      <c r="N640" s="26">
        <f t="shared" ca="1" si="78"/>
        <v>1.4675768852130828</v>
      </c>
      <c r="O640" s="32">
        <f t="shared" ca="1" si="79"/>
        <v>2.5596553418243735</v>
      </c>
    </row>
    <row r="641" spans="2:15">
      <c r="B641">
        <f t="shared" ca="1" si="73"/>
        <v>-1.5343141317577114</v>
      </c>
      <c r="C641">
        <f t="shared" ca="1" si="73"/>
        <v>0.65992586930520891</v>
      </c>
      <c r="D641">
        <f t="shared" ca="1" si="72"/>
        <v>-0.60273855585169067</v>
      </c>
      <c r="E641" s="26">
        <f t="shared" ca="1" si="74"/>
        <v>2.3328429341211443</v>
      </c>
      <c r="F641" s="26">
        <f t="shared" ca="1" si="75"/>
        <v>1.3035618310637294</v>
      </c>
      <c r="G641" s="27"/>
      <c r="I641" s="26">
        <f t="shared" ca="1" si="76"/>
        <v>48.133050699205654</v>
      </c>
      <c r="J641" s="28">
        <f t="shared" ca="1" si="76"/>
        <v>33278.175745310909</v>
      </c>
      <c r="K641" s="29">
        <f t="shared" ca="1" si="76"/>
        <v>2.290819265657241</v>
      </c>
      <c r="L641" s="30">
        <f t="shared" ca="1" si="77"/>
        <v>3.8925993859833667</v>
      </c>
      <c r="M641" s="31">
        <f t="shared" ca="1" si="78"/>
        <v>30106.836722223783</v>
      </c>
      <c r="N641" s="26">
        <f t="shared" ca="1" si="78"/>
        <v>1.4564755217198975</v>
      </c>
      <c r="O641" s="32">
        <f t="shared" ca="1" si="79"/>
        <v>2.9056094200634015</v>
      </c>
    </row>
    <row r="642" spans="2:15">
      <c r="B642">
        <f t="shared" ca="1" si="73"/>
        <v>-0.28035756979023652</v>
      </c>
      <c r="C642">
        <f t="shared" ca="1" si="73"/>
        <v>0.85112415307863276</v>
      </c>
      <c r="D642">
        <f t="shared" ca="1" si="72"/>
        <v>0.41157392344835486</v>
      </c>
      <c r="E642" s="26">
        <f t="shared" ca="1" si="74"/>
        <v>2.9598212151048817</v>
      </c>
      <c r="F642" s="26">
        <f t="shared" ca="1" si="75"/>
        <v>1.4658518277517367</v>
      </c>
      <c r="G642" s="27"/>
      <c r="I642" s="26">
        <f t="shared" ca="1" si="76"/>
        <v>61.959435583266227</v>
      </c>
      <c r="J642" s="28">
        <f t="shared" ca="1" si="76"/>
        <v>34712.345766997663</v>
      </c>
      <c r="K642" s="29">
        <f t="shared" ca="1" si="76"/>
        <v>1.6295529122136863</v>
      </c>
      <c r="L642" s="30">
        <f t="shared" ca="1" si="77"/>
        <v>3.7803102637080417</v>
      </c>
      <c r="M642" s="31">
        <f t="shared" ca="1" si="78"/>
        <v>30414.438625248735</v>
      </c>
      <c r="N642" s="26">
        <f t="shared" ca="1" si="78"/>
        <v>1.492694793561631</v>
      </c>
      <c r="O642" s="32">
        <f t="shared" ca="1" si="79"/>
        <v>3.3771562443639342</v>
      </c>
    </row>
    <row r="643" spans="2:15">
      <c r="B643">
        <f t="shared" ca="1" si="73"/>
        <v>0.24694859857340415</v>
      </c>
      <c r="C643">
        <f t="shared" ca="1" si="73"/>
        <v>-1.0864715554689144</v>
      </c>
      <c r="D643">
        <f t="shared" ca="1" si="72"/>
        <v>-0.60303186630150452</v>
      </c>
      <c r="E643" s="26">
        <f t="shared" ca="1" si="74"/>
        <v>3.223474299286702</v>
      </c>
      <c r="F643" s="26">
        <f t="shared" ca="1" si="75"/>
        <v>1.3035149013917593</v>
      </c>
      <c r="G643" s="27"/>
      <c r="I643" s="26">
        <f t="shared" ca="1" si="76"/>
        <v>30.909144544925574</v>
      </c>
      <c r="J643" s="28">
        <f t="shared" ca="1" si="76"/>
        <v>32334.23181831804</v>
      </c>
      <c r="K643" s="29">
        <f t="shared" ca="1" si="76"/>
        <v>1.5037000287561928</v>
      </c>
      <c r="L643" s="30">
        <f t="shared" ca="1" si="77"/>
        <v>2.503123473777717</v>
      </c>
      <c r="M643" s="31">
        <f t="shared" ca="1" si="78"/>
        <v>30597.513456119897</v>
      </c>
      <c r="N643" s="26">
        <f t="shared" ca="1" si="78"/>
        <v>1.2115864492182689</v>
      </c>
      <c r="O643" s="32">
        <f t="shared" ca="1" si="79"/>
        <v>2.1573294153487841</v>
      </c>
    </row>
    <row r="644" spans="2:15">
      <c r="B644">
        <f t="shared" ca="1" si="73"/>
        <v>-0.47116883308753649</v>
      </c>
      <c r="C644">
        <f t="shared" ca="1" si="73"/>
        <v>0.27177484538193747</v>
      </c>
      <c r="D644">
        <f t="shared" ca="1" si="72"/>
        <v>-0.13573212246393496</v>
      </c>
      <c r="E644" s="26">
        <f t="shared" ca="1" si="74"/>
        <v>2.8644155834562319</v>
      </c>
      <c r="F644" s="26">
        <f t="shared" ca="1" si="75"/>
        <v>1.3782828604057704</v>
      </c>
      <c r="G644" s="27"/>
      <c r="I644" s="26">
        <f t="shared" ca="1" si="76"/>
        <v>45.597851417365789</v>
      </c>
      <c r="J644" s="28">
        <f t="shared" ca="1" si="76"/>
        <v>33016.196284409685</v>
      </c>
      <c r="K644" s="29">
        <f t="shared" ca="1" si="76"/>
        <v>1.4594086705897296</v>
      </c>
      <c r="L644" s="30">
        <f t="shared" ca="1" si="77"/>
        <v>2.9648762831328268</v>
      </c>
      <c r="M644" s="31">
        <f t="shared" ca="1" si="78"/>
        <v>26692.130545251362</v>
      </c>
      <c r="N644" s="26">
        <f t="shared" ca="1" si="78"/>
        <v>1.0893249744694922</v>
      </c>
      <c r="O644" s="32">
        <f t="shared" ca="1" si="79"/>
        <v>2.3064287770847947</v>
      </c>
    </row>
    <row r="645" spans="2:15">
      <c r="B645">
        <f t="shared" ca="1" si="73"/>
        <v>-2.1647007441703172</v>
      </c>
      <c r="C645">
        <f t="shared" ca="1" si="73"/>
        <v>1.0720109188538265</v>
      </c>
      <c r="D645">
        <f t="shared" ca="1" si="72"/>
        <v>-0.74972159575811614</v>
      </c>
      <c r="E645" s="26">
        <f t="shared" ca="1" si="74"/>
        <v>2.0176496279148415</v>
      </c>
      <c r="F645" s="26">
        <f t="shared" ca="1" si="75"/>
        <v>1.2800445446787014</v>
      </c>
      <c r="G645" s="27"/>
      <c r="I645" s="26">
        <f t="shared" ca="1" si="76"/>
        <v>23.376432297173693</v>
      </c>
      <c r="J645" s="28">
        <f t="shared" ca="1" si="76"/>
        <v>40120.709993244876</v>
      </c>
      <c r="K645" s="29">
        <f t="shared" ca="1" si="76"/>
        <v>1.9088108354886866</v>
      </c>
      <c r="L645" s="30">
        <f t="shared" ca="1" si="77"/>
        <v>2.8466898963603153</v>
      </c>
      <c r="M645" s="31">
        <f t="shared" ca="1" si="78"/>
        <v>24362.361306864343</v>
      </c>
      <c r="N645" s="26">
        <f t="shared" ca="1" si="78"/>
        <v>1.6809050518208697</v>
      </c>
      <c r="O645" s="32">
        <f t="shared" ca="1" si="79"/>
        <v>2.2504101415100681</v>
      </c>
    </row>
    <row r="646" spans="2:15">
      <c r="B646">
        <f t="shared" ca="1" si="73"/>
        <v>0.98408852668257352</v>
      </c>
      <c r="C646">
        <f t="shared" ca="1" si="73"/>
        <v>-2.1506335973925061</v>
      </c>
      <c r="D646">
        <f t="shared" ca="1" si="72"/>
        <v>-0.8469976225020206</v>
      </c>
      <c r="E646" s="26">
        <f t="shared" ca="1" si="74"/>
        <v>3.592044263341287</v>
      </c>
      <c r="F646" s="26">
        <f t="shared" ca="1" si="75"/>
        <v>1.2644803803996767</v>
      </c>
      <c r="G646" s="27"/>
      <c r="I646" s="26">
        <f t="shared" ca="1" si="76"/>
        <v>45.314840633363083</v>
      </c>
      <c r="J646" s="28">
        <f t="shared" ca="1" si="76"/>
        <v>27892.006263967272</v>
      </c>
      <c r="K646" s="29">
        <f t="shared" ca="1" si="76"/>
        <v>1.5374503476484003</v>
      </c>
      <c r="L646" s="30">
        <f t="shared" ca="1" si="77"/>
        <v>2.8013721664448421</v>
      </c>
      <c r="M646" s="31">
        <f t="shared" ca="1" si="78"/>
        <v>30376.29795755454</v>
      </c>
      <c r="N646" s="26">
        <f t="shared" ca="1" si="78"/>
        <v>1.4338841795183443</v>
      </c>
      <c r="O646" s="32">
        <f t="shared" ca="1" si="79"/>
        <v>2.8103812804964807</v>
      </c>
    </row>
    <row r="647" spans="2:15">
      <c r="B647">
        <f t="shared" ca="1" si="73"/>
        <v>-0.18724589097284094</v>
      </c>
      <c r="C647">
        <f t="shared" ca="1" si="73"/>
        <v>-0.71349462013003029</v>
      </c>
      <c r="D647">
        <f t="shared" ca="1" si="72"/>
        <v>-0.6406092000618866</v>
      </c>
      <c r="E647" s="26">
        <f t="shared" ca="1" si="74"/>
        <v>3.0063770545135795</v>
      </c>
      <c r="F647" s="26">
        <f t="shared" ca="1" si="75"/>
        <v>1.297502527990098</v>
      </c>
      <c r="G647" s="27"/>
      <c r="I647" s="26">
        <f t="shared" ca="1" si="76"/>
        <v>37.405769067151319</v>
      </c>
      <c r="J647" s="28">
        <f t="shared" ca="1" si="76"/>
        <v>33651.603252535933</v>
      </c>
      <c r="K647" s="29">
        <f t="shared" ca="1" si="76"/>
        <v>1.722013176656642</v>
      </c>
      <c r="L647" s="30">
        <f t="shared" ca="1" si="77"/>
        <v>2.9807772766603993</v>
      </c>
      <c r="M647" s="31">
        <f t="shared" ca="1" si="78"/>
        <v>27960.536354072476</v>
      </c>
      <c r="N647" s="26">
        <f t="shared" ca="1" si="78"/>
        <v>1.2298454411395945</v>
      </c>
      <c r="O647" s="32">
        <f t="shared" ca="1" si="79"/>
        <v>2.2757308069937183</v>
      </c>
    </row>
    <row r="648" spans="2:15">
      <c r="B648">
        <f t="shared" ca="1" si="73"/>
        <v>-0.81503057890478525</v>
      </c>
      <c r="C648">
        <f t="shared" ca="1" si="73"/>
        <v>-1.2199907417484271E-2</v>
      </c>
      <c r="D648">
        <f t="shared" ca="1" si="72"/>
        <v>-0.5792338817990309</v>
      </c>
      <c r="E648" s="26">
        <f t="shared" ca="1" si="74"/>
        <v>2.6924847105476073</v>
      </c>
      <c r="F648" s="26">
        <f t="shared" ca="1" si="75"/>
        <v>1.307322578912155</v>
      </c>
      <c r="G648" s="27"/>
      <c r="I648" s="26">
        <f t="shared" ca="1" si="76"/>
        <v>39.764210651460587</v>
      </c>
      <c r="J648" s="28">
        <f t="shared" ca="1" si="76"/>
        <v>26406.277408984788</v>
      </c>
      <c r="K648" s="29">
        <f t="shared" ca="1" si="76"/>
        <v>1.7048546563700167</v>
      </c>
      <c r="L648" s="30">
        <f t="shared" ca="1" si="77"/>
        <v>2.7548794337817926</v>
      </c>
      <c r="M648" s="31">
        <f t="shared" ca="1" si="78"/>
        <v>26660.094593595128</v>
      </c>
      <c r="N648" s="26">
        <f t="shared" ca="1" si="78"/>
        <v>1.126055802072671</v>
      </c>
      <c r="O648" s="32">
        <f t="shared" ca="1" si="79"/>
        <v>2.1861734194802533</v>
      </c>
    </row>
    <row r="649" spans="2:15">
      <c r="B649">
        <f t="shared" ca="1" si="73"/>
        <v>4.8234887973252656E-2</v>
      </c>
      <c r="C649">
        <f t="shared" ca="1" si="73"/>
        <v>0.76006570063577539</v>
      </c>
      <c r="D649">
        <f t="shared" ca="1" si="72"/>
        <v>0.57655990178934347</v>
      </c>
      <c r="E649" s="26">
        <f t="shared" ca="1" si="74"/>
        <v>3.1241174439866266</v>
      </c>
      <c r="F649" s="26">
        <f t="shared" ca="1" si="75"/>
        <v>1.4922495842862948</v>
      </c>
      <c r="G649" s="27"/>
      <c r="I649" s="26">
        <f t="shared" ca="1" si="76"/>
        <v>52.672423286213849</v>
      </c>
      <c r="J649" s="28">
        <f t="shared" ca="1" si="76"/>
        <v>33099.914705508076</v>
      </c>
      <c r="K649" s="29">
        <f t="shared" ca="1" si="76"/>
        <v>1.5046582463094798</v>
      </c>
      <c r="L649" s="30">
        <f t="shared" ca="1" si="77"/>
        <v>3.2481109644155755</v>
      </c>
      <c r="M649" s="31">
        <f t="shared" ca="1" si="78"/>
        <v>25465.863872551712</v>
      </c>
      <c r="N649" s="26">
        <f t="shared" ca="1" si="78"/>
        <v>1.3030904352432797</v>
      </c>
      <c r="O649" s="32">
        <f t="shared" ca="1" si="79"/>
        <v>2.6444391964874248</v>
      </c>
    </row>
    <row r="650" spans="2:15">
      <c r="B650">
        <f t="shared" ca="1" si="73"/>
        <v>0.52358592694389638</v>
      </c>
      <c r="C650">
        <f t="shared" ca="1" si="73"/>
        <v>1.3883996429098042</v>
      </c>
      <c r="D650">
        <f t="shared" ca="1" si="72"/>
        <v>1.3580258168662092</v>
      </c>
      <c r="E650" s="26">
        <f t="shared" ca="1" si="74"/>
        <v>3.3617929634719483</v>
      </c>
      <c r="F650" s="26">
        <f t="shared" ca="1" si="75"/>
        <v>1.6172841306985934</v>
      </c>
      <c r="G650" s="27"/>
      <c r="I650" s="26">
        <f t="shared" ca="1" si="76"/>
        <v>45.495271793272941</v>
      </c>
      <c r="J650" s="28">
        <f t="shared" ca="1" si="76"/>
        <v>34823.58996650172</v>
      </c>
      <c r="K650" s="29">
        <f t="shared" ca="1" si="76"/>
        <v>1.2569281419260774</v>
      </c>
      <c r="L650" s="30">
        <f t="shared" ca="1" si="77"/>
        <v>2.8412368322695656</v>
      </c>
      <c r="M650" s="31">
        <f t="shared" ca="1" si="78"/>
        <v>25251.002667600038</v>
      </c>
      <c r="N650" s="26">
        <f t="shared" ca="1" si="78"/>
        <v>1.1591355122966058</v>
      </c>
      <c r="O650" s="32">
        <f t="shared" ca="1" si="79"/>
        <v>2.3079367417117296</v>
      </c>
    </row>
    <row r="651" spans="2:15">
      <c r="B651">
        <f t="shared" ca="1" si="73"/>
        <v>-1.8994699722529842</v>
      </c>
      <c r="C651">
        <f t="shared" ca="1" si="73"/>
        <v>1.5033507014085421</v>
      </c>
      <c r="D651">
        <f t="shared" ca="1" si="72"/>
        <v>-0.25602183686620927</v>
      </c>
      <c r="E651" s="26">
        <f t="shared" ca="1" si="74"/>
        <v>2.1502650138735078</v>
      </c>
      <c r="F651" s="26">
        <f t="shared" ca="1" si="75"/>
        <v>1.3590365061014065</v>
      </c>
      <c r="G651" s="27"/>
      <c r="I651" s="26">
        <f t="shared" ca="1" si="76"/>
        <v>42.019265814087198</v>
      </c>
      <c r="J651" s="28">
        <f t="shared" ca="1" si="76"/>
        <v>32404.684285558691</v>
      </c>
      <c r="K651" s="29">
        <f t="shared" ca="1" si="76"/>
        <v>1.4688667809750959</v>
      </c>
      <c r="L651" s="30">
        <f t="shared" ca="1" si="77"/>
        <v>2.8304878235915609</v>
      </c>
      <c r="M651" s="31">
        <f t="shared" ca="1" si="78"/>
        <v>27319.198533936975</v>
      </c>
      <c r="N651" s="26">
        <f t="shared" ca="1" si="78"/>
        <v>1.4235985903663262</v>
      </c>
      <c r="O651" s="32">
        <f t="shared" ca="1" si="79"/>
        <v>2.571531255391645</v>
      </c>
    </row>
    <row r="652" spans="2:15">
      <c r="B652">
        <f t="shared" ca="1" si="73"/>
        <v>-0.93527593677266208</v>
      </c>
      <c r="C652">
        <f t="shared" ca="1" si="73"/>
        <v>-1.0343711675492726</v>
      </c>
      <c r="D652">
        <f t="shared" ca="1" si="72"/>
        <v>-1.3933819219010068</v>
      </c>
      <c r="E652" s="26">
        <f t="shared" ca="1" si="74"/>
        <v>2.6323620316136691</v>
      </c>
      <c r="F652" s="26">
        <f t="shared" ca="1" si="75"/>
        <v>1.1770588924958387</v>
      </c>
      <c r="G652" s="27"/>
      <c r="I652" s="26">
        <f t="shared" ca="1" si="76"/>
        <v>53.067854661560204</v>
      </c>
      <c r="J652" s="28">
        <f t="shared" ca="1" si="76"/>
        <v>32188.190505009719</v>
      </c>
      <c r="K652" s="29">
        <f t="shared" ca="1" si="76"/>
        <v>1.607333128446383</v>
      </c>
      <c r="L652" s="30">
        <f t="shared" ca="1" si="77"/>
        <v>3.315491343984851</v>
      </c>
      <c r="M652" s="31">
        <f t="shared" ca="1" si="78"/>
        <v>32365.787193714685</v>
      </c>
      <c r="N652" s="26">
        <f t="shared" ca="1" si="78"/>
        <v>1.3731093134454455</v>
      </c>
      <c r="O652" s="32">
        <f t="shared" ca="1" si="79"/>
        <v>3.0906922042484828</v>
      </c>
    </row>
    <row r="653" spans="2:15">
      <c r="B653">
        <f t="shared" ca="1" si="73"/>
        <v>-0.56236130244661209</v>
      </c>
      <c r="C653">
        <f t="shared" ca="1" si="73"/>
        <v>-7.9208982608036577E-2</v>
      </c>
      <c r="D653">
        <f t="shared" ca="1" si="72"/>
        <v>-0.4502194397319273</v>
      </c>
      <c r="E653" s="26">
        <f t="shared" ca="1" si="74"/>
        <v>2.8188193487766942</v>
      </c>
      <c r="F653" s="26">
        <f t="shared" ca="1" si="75"/>
        <v>1.3279648896428915</v>
      </c>
      <c r="G653" s="27"/>
      <c r="I653" s="26">
        <f t="shared" ca="1" si="76"/>
        <v>43.70510463280003</v>
      </c>
      <c r="J653" s="28">
        <f t="shared" ca="1" si="76"/>
        <v>37158.270407274817</v>
      </c>
      <c r="K653" s="29">
        <f t="shared" ca="1" si="76"/>
        <v>1.8203638434524851</v>
      </c>
      <c r="L653" s="30">
        <f t="shared" ca="1" si="77"/>
        <v>3.4443699395763079</v>
      </c>
      <c r="M653" s="31">
        <f t="shared" ca="1" si="78"/>
        <v>28712.422147307239</v>
      </c>
      <c r="N653" s="26">
        <f t="shared" ca="1" si="78"/>
        <v>1.2344519177443691</v>
      </c>
      <c r="O653" s="32">
        <f t="shared" ca="1" si="79"/>
        <v>2.489331331953557</v>
      </c>
    </row>
    <row r="654" spans="2:15">
      <c r="B654">
        <f t="shared" ca="1" si="73"/>
        <v>0.76293206104347333</v>
      </c>
      <c r="C654">
        <f t="shared" ca="1" si="73"/>
        <v>-1.613125380536852E-2</v>
      </c>
      <c r="D654">
        <f t="shared" ca="1" si="72"/>
        <v>0.52253242327906135</v>
      </c>
      <c r="E654" s="26">
        <f t="shared" ca="1" si="74"/>
        <v>3.4814660305217369</v>
      </c>
      <c r="F654" s="26">
        <f t="shared" ca="1" si="75"/>
        <v>1.4836051877246497</v>
      </c>
      <c r="G654" s="27"/>
      <c r="I654" s="26">
        <f t="shared" ca="1" si="76"/>
        <v>55.031222792899555</v>
      </c>
      <c r="J654" s="28">
        <f t="shared" ca="1" si="76"/>
        <v>35802.65974608541</v>
      </c>
      <c r="K654" s="29">
        <f t="shared" ca="1" si="76"/>
        <v>1.5789296182986725</v>
      </c>
      <c r="L654" s="30">
        <f t="shared" ca="1" si="77"/>
        <v>3.549193763363875</v>
      </c>
      <c r="M654" s="31">
        <f t="shared" ca="1" si="78"/>
        <v>30532.863964385804</v>
      </c>
      <c r="N654" s="26">
        <f t="shared" ca="1" si="78"/>
        <v>1.6964762293845084</v>
      </c>
      <c r="O654" s="32">
        <f t="shared" ca="1" si="79"/>
        <v>3.376737068713918</v>
      </c>
    </row>
    <row r="655" spans="2:15">
      <c r="B655">
        <f t="shared" ca="1" si="73"/>
        <v>0.81650421393258121</v>
      </c>
      <c r="C655">
        <f t="shared" ca="1" si="73"/>
        <v>0.10234442057110972</v>
      </c>
      <c r="D655">
        <f t="shared" ca="1" si="72"/>
        <v>0.64464148520973363</v>
      </c>
      <c r="E655" s="26">
        <f t="shared" ca="1" si="74"/>
        <v>3.5082521069662906</v>
      </c>
      <c r="F655" s="26">
        <f t="shared" ca="1" si="75"/>
        <v>1.5031426376335573</v>
      </c>
      <c r="G655" s="27"/>
      <c r="I655" s="26">
        <f t="shared" ca="1" si="76"/>
        <v>56.751096200599406</v>
      </c>
      <c r="J655" s="28">
        <f t="shared" ca="1" si="76"/>
        <v>35084.165920707994</v>
      </c>
      <c r="K655" s="29">
        <f t="shared" ca="1" si="76"/>
        <v>1.4441354645284685</v>
      </c>
      <c r="L655" s="30">
        <f t="shared" ca="1" si="77"/>
        <v>3.4352003398123592</v>
      </c>
      <c r="M655" s="31">
        <f t="shared" ca="1" si="78"/>
        <v>29318.906643302649</v>
      </c>
      <c r="N655" s="26">
        <f t="shared" ca="1" si="78"/>
        <v>1.4502823477085292</v>
      </c>
      <c r="O655" s="32">
        <f t="shared" ca="1" si="79"/>
        <v>3.1141624391189908</v>
      </c>
    </row>
    <row r="656" spans="2:15">
      <c r="B656">
        <f t="shared" ca="1" si="73"/>
        <v>-0.13701663714249562</v>
      </c>
      <c r="C656">
        <f t="shared" ca="1" si="73"/>
        <v>1.5453796000440563</v>
      </c>
      <c r="D656">
        <f t="shared" ca="1" si="72"/>
        <v>1.0077101348647333</v>
      </c>
      <c r="E656" s="26">
        <f t="shared" ca="1" si="74"/>
        <v>3.0314916814287525</v>
      </c>
      <c r="F656" s="26">
        <f t="shared" ca="1" si="75"/>
        <v>1.5612336215783573</v>
      </c>
      <c r="G656" s="27"/>
      <c r="I656" s="26">
        <f t="shared" ca="1" si="76"/>
        <v>39.855548789994813</v>
      </c>
      <c r="J656" s="28">
        <f t="shared" ca="1" si="76"/>
        <v>34825.894737138471</v>
      </c>
      <c r="K656" s="29">
        <f t="shared" ca="1" si="76"/>
        <v>1.6754814838779841</v>
      </c>
      <c r="L656" s="30">
        <f t="shared" ca="1" si="77"/>
        <v>3.0634866307292299</v>
      </c>
      <c r="M656" s="31">
        <f t="shared" ca="1" si="78"/>
        <v>28973.977824850077</v>
      </c>
      <c r="N656" s="26">
        <f t="shared" ca="1" si="78"/>
        <v>1.2452945980953194</v>
      </c>
      <c r="O656" s="32">
        <f t="shared" ca="1" si="79"/>
        <v>2.4000683849338595</v>
      </c>
    </row>
    <row r="657" spans="2:15">
      <c r="B657">
        <f t="shared" ca="1" si="73"/>
        <v>0.12520920181228803</v>
      </c>
      <c r="C657">
        <f t="shared" ca="1" si="73"/>
        <v>0.15348752607661764</v>
      </c>
      <c r="D657">
        <f t="shared" ca="1" si="72"/>
        <v>0.19725845948362852</v>
      </c>
      <c r="E657" s="26">
        <f t="shared" ca="1" si="74"/>
        <v>3.1626046009061439</v>
      </c>
      <c r="F657" s="26">
        <f t="shared" ca="1" si="75"/>
        <v>1.4315613535173806</v>
      </c>
      <c r="G657" s="27"/>
      <c r="I657" s="26">
        <f t="shared" ca="1" si="76"/>
        <v>58.493173002665415</v>
      </c>
      <c r="J657" s="28">
        <f t="shared" ca="1" si="76"/>
        <v>36972.571454782497</v>
      </c>
      <c r="K657" s="29">
        <f t="shared" ca="1" si="76"/>
        <v>1.767155213206494</v>
      </c>
      <c r="L657" s="30">
        <f t="shared" ca="1" si="77"/>
        <v>3.9297982316644955</v>
      </c>
      <c r="M657" s="31">
        <f t="shared" ca="1" si="78"/>
        <v>29884.980801007052</v>
      </c>
      <c r="N657" s="26">
        <f t="shared" ca="1" si="78"/>
        <v>1.6978495110737244</v>
      </c>
      <c r="O657" s="32">
        <f t="shared" ca="1" si="79"/>
        <v>3.4459168632483643</v>
      </c>
    </row>
    <row r="658" spans="2:15">
      <c r="B658">
        <f t="shared" ca="1" si="73"/>
        <v>0.51446525709412916</v>
      </c>
      <c r="C658">
        <f t="shared" ca="1" si="73"/>
        <v>-0.67912903458860974</v>
      </c>
      <c r="D658">
        <f t="shared" ca="1" si="72"/>
        <v>-0.12486945946010541</v>
      </c>
      <c r="E658" s="26">
        <f t="shared" ca="1" si="74"/>
        <v>3.3572326285470648</v>
      </c>
      <c r="F658" s="26">
        <f t="shared" ca="1" si="75"/>
        <v>1.380020886486383</v>
      </c>
      <c r="G658" s="27"/>
      <c r="I658" s="26">
        <f t="shared" ca="1" si="76"/>
        <v>47.657522777351055</v>
      </c>
      <c r="J658" s="28">
        <f t="shared" ca="1" si="76"/>
        <v>28053.823856952964</v>
      </c>
      <c r="K658" s="29">
        <f t="shared" ca="1" si="76"/>
        <v>1.6755273741424528</v>
      </c>
      <c r="L658" s="30">
        <f t="shared" ca="1" si="77"/>
        <v>3.012503123596983</v>
      </c>
      <c r="M658" s="31">
        <f t="shared" ca="1" si="78"/>
        <v>24963.667392074891</v>
      </c>
      <c r="N658" s="26">
        <f t="shared" ca="1" si="78"/>
        <v>1.7099326221764688</v>
      </c>
      <c r="O658" s="32">
        <f t="shared" ca="1" si="79"/>
        <v>2.8996391695204937</v>
      </c>
    </row>
    <row r="659" spans="2:15">
      <c r="B659">
        <f t="shared" ca="1" si="73"/>
        <v>1.1327652169463281E-3</v>
      </c>
      <c r="C659">
        <f t="shared" ca="1" si="73"/>
        <v>-2.0431720308524501</v>
      </c>
      <c r="D659">
        <f t="shared" ca="1" si="72"/>
        <v>-1.4583237469014692</v>
      </c>
      <c r="E659" s="26">
        <f t="shared" ca="1" si="74"/>
        <v>3.1005663826084731</v>
      </c>
      <c r="F659" s="26">
        <f t="shared" ca="1" si="75"/>
        <v>1.1666682004957649</v>
      </c>
      <c r="G659" s="27"/>
      <c r="I659" s="26">
        <f t="shared" ca="1" si="76"/>
        <v>47.303139244487127</v>
      </c>
      <c r="J659" s="28">
        <f t="shared" ca="1" si="76"/>
        <v>29289.661652762421</v>
      </c>
      <c r="K659" s="29">
        <f t="shared" ca="1" si="76"/>
        <v>1.680229040216517</v>
      </c>
      <c r="L659" s="30">
        <f t="shared" ca="1" si="77"/>
        <v>3.065721983801053</v>
      </c>
      <c r="M659" s="31">
        <f t="shared" ca="1" si="78"/>
        <v>30090.734438389056</v>
      </c>
      <c r="N659" s="26">
        <f t="shared" ca="1" si="78"/>
        <v>1.4752961285830841</v>
      </c>
      <c r="O659" s="32">
        <f t="shared" ca="1" si="79"/>
        <v>2.898682329691086</v>
      </c>
    </row>
    <row r="660" spans="2:15">
      <c r="B660">
        <f t="shared" ca="1" si="73"/>
        <v>1.095591397503092</v>
      </c>
      <c r="C660">
        <f t="shared" ca="1" si="73"/>
        <v>0.30581351368887078</v>
      </c>
      <c r="D660">
        <f t="shared" ca="1" si="72"/>
        <v>0.98530851030119226</v>
      </c>
      <c r="E660" s="26">
        <f t="shared" ca="1" si="74"/>
        <v>3.6477956987515459</v>
      </c>
      <c r="F660" s="26">
        <f t="shared" ca="1" si="75"/>
        <v>1.5576493616481906</v>
      </c>
      <c r="G660" s="27"/>
      <c r="I660" s="26">
        <f t="shared" ca="1" si="76"/>
        <v>34.655312865887851</v>
      </c>
      <c r="J660" s="28">
        <f t="shared" ca="1" si="76"/>
        <v>35048.387375955979</v>
      </c>
      <c r="K660" s="29">
        <f t="shared" ca="1" si="76"/>
        <v>1.6957320576207182</v>
      </c>
      <c r="L660" s="30">
        <f t="shared" ca="1" si="77"/>
        <v>2.9103448875793068</v>
      </c>
      <c r="M660" s="31">
        <f t="shared" ca="1" si="78"/>
        <v>31471.062344881728</v>
      </c>
      <c r="N660" s="26">
        <f t="shared" ca="1" si="78"/>
        <v>1.4556720646919561</v>
      </c>
      <c r="O660" s="32">
        <f t="shared" ca="1" si="79"/>
        <v>2.5463115764756945</v>
      </c>
    </row>
    <row r="661" spans="2:15">
      <c r="B661">
        <f t="shared" ca="1" si="73"/>
        <v>2.2606551946813158</v>
      </c>
      <c r="C661">
        <f t="shared" ca="1" si="73"/>
        <v>-0.91820874549130527</v>
      </c>
      <c r="D661">
        <f t="shared" ca="1" si="72"/>
        <v>0.92672643243809372</v>
      </c>
      <c r="E661" s="26">
        <f t="shared" ca="1" si="74"/>
        <v>4.2303275973406578</v>
      </c>
      <c r="F661" s="26">
        <f t="shared" ca="1" si="75"/>
        <v>1.5482762291900949</v>
      </c>
      <c r="G661" s="27"/>
      <c r="I661" s="26">
        <f t="shared" ca="1" si="76"/>
        <v>49.658878361758497</v>
      </c>
      <c r="J661" s="28">
        <f t="shared" ca="1" si="76"/>
        <v>34648.81400032105</v>
      </c>
      <c r="K661" s="29">
        <f t="shared" ca="1" si="76"/>
        <v>1.9216005932550895</v>
      </c>
      <c r="L661" s="30">
        <f t="shared" ca="1" si="77"/>
        <v>3.6422218330762273</v>
      </c>
      <c r="M661" s="31">
        <f t="shared" ca="1" si="78"/>
        <v>26862.203791833024</v>
      </c>
      <c r="N661" s="26">
        <f t="shared" ca="1" si="78"/>
        <v>1.5158234486915041</v>
      </c>
      <c r="O661" s="32">
        <f t="shared" ca="1" si="79"/>
        <v>2.8497703593189083</v>
      </c>
    </row>
    <row r="662" spans="2:15">
      <c r="B662">
        <f t="shared" ca="1" si="73"/>
        <v>1.0670091055443311</v>
      </c>
      <c r="C662">
        <f t="shared" ca="1" si="73"/>
        <v>-1.1858701640057798</v>
      </c>
      <c r="D662">
        <f t="shared" ca="1" si="72"/>
        <v>-9.9974316298133026E-2</v>
      </c>
      <c r="E662" s="26">
        <f t="shared" ca="1" si="74"/>
        <v>3.6335045527721657</v>
      </c>
      <c r="F662" s="26">
        <f t="shared" ca="1" si="75"/>
        <v>1.3840041093922986</v>
      </c>
      <c r="G662" s="27"/>
      <c r="I662" s="26">
        <f t="shared" ca="1" si="76"/>
        <v>31.926876373654643</v>
      </c>
      <c r="J662" s="28">
        <f t="shared" ca="1" si="76"/>
        <v>29922.650538879403</v>
      </c>
      <c r="K662" s="29">
        <f t="shared" ca="1" si="76"/>
        <v>1.7039498624603417</v>
      </c>
      <c r="L662" s="30">
        <f t="shared" ca="1" si="77"/>
        <v>2.6592866269872149</v>
      </c>
      <c r="M662" s="31">
        <f t="shared" ca="1" si="78"/>
        <v>29423.750325260316</v>
      </c>
      <c r="N662" s="26">
        <f t="shared" ca="1" si="78"/>
        <v>1.7391800636759078</v>
      </c>
      <c r="O662" s="32">
        <f t="shared" ca="1" si="79"/>
        <v>2.6785885027597747</v>
      </c>
    </row>
    <row r="663" spans="2:15">
      <c r="B663">
        <f t="shared" ca="1" si="73"/>
        <v>-1.9000306083888128</v>
      </c>
      <c r="C663">
        <f t="shared" ca="1" si="73"/>
        <v>-1.447826764664468</v>
      </c>
      <c r="D663">
        <f t="shared" ca="1" si="72"/>
        <v>-2.3639765475501737</v>
      </c>
      <c r="E663" s="26">
        <f t="shared" ca="1" si="74"/>
        <v>2.1499846958055935</v>
      </c>
      <c r="F663" s="26">
        <f t="shared" ca="1" si="75"/>
        <v>1.021763752391972</v>
      </c>
      <c r="G663" s="27"/>
      <c r="I663" s="26">
        <f t="shared" ca="1" si="76"/>
        <v>44.878385334337288</v>
      </c>
      <c r="J663" s="28">
        <f t="shared" ca="1" si="76"/>
        <v>31943.041010672438</v>
      </c>
      <c r="K663" s="29">
        <f t="shared" ca="1" si="76"/>
        <v>1.4324173066253962</v>
      </c>
      <c r="L663" s="30">
        <f t="shared" ca="1" si="77"/>
        <v>2.8659694098528927</v>
      </c>
      <c r="M663" s="31">
        <f t="shared" ca="1" si="78"/>
        <v>27215.599042120295</v>
      </c>
      <c r="N663" s="26">
        <f t="shared" ca="1" si="78"/>
        <v>1.3359273697659464</v>
      </c>
      <c r="O663" s="32">
        <f t="shared" ca="1" si="79"/>
        <v>2.5573195106830418</v>
      </c>
    </row>
    <row r="664" spans="2:15">
      <c r="B664">
        <f t="shared" ca="1" si="73"/>
        <v>-2.0925923565639173</v>
      </c>
      <c r="C664">
        <f t="shared" ca="1" si="73"/>
        <v>8.3503847287587418E-2</v>
      </c>
      <c r="D664">
        <f t="shared" ca="1" si="72"/>
        <v>-1.4051809747035142</v>
      </c>
      <c r="E664" s="26">
        <f t="shared" ca="1" si="74"/>
        <v>2.0537038217180417</v>
      </c>
      <c r="F664" s="26">
        <f t="shared" ca="1" si="75"/>
        <v>1.1751710440474377</v>
      </c>
      <c r="G664" s="27"/>
      <c r="I664" s="26">
        <f t="shared" ca="1" si="76"/>
        <v>29.237369664358205</v>
      </c>
      <c r="J664" s="28">
        <f t="shared" ca="1" si="76"/>
        <v>36592.782987249266</v>
      </c>
      <c r="K664" s="29">
        <f t="shared" ca="1" si="76"/>
        <v>1.5190167135595123</v>
      </c>
      <c r="L664" s="30">
        <f t="shared" ca="1" si="77"/>
        <v>2.5888934368053569</v>
      </c>
      <c r="M664" s="31">
        <f t="shared" ca="1" si="78"/>
        <v>28751.490412023981</v>
      </c>
      <c r="N664" s="26">
        <f t="shared" ca="1" si="78"/>
        <v>1.1711782415041379</v>
      </c>
      <c r="O664" s="32">
        <f t="shared" ca="1" si="79"/>
        <v>2.0117961950817334</v>
      </c>
    </row>
    <row r="665" spans="2:15">
      <c r="B665">
        <f t="shared" ca="1" si="73"/>
        <v>9.1150014686093683E-2</v>
      </c>
      <c r="C665">
        <f t="shared" ca="1" si="73"/>
        <v>2.0194947833142765</v>
      </c>
      <c r="D665">
        <f t="shared" ca="1" si="72"/>
        <v>1.5060127559657213</v>
      </c>
      <c r="E665" s="26">
        <f t="shared" ca="1" si="74"/>
        <v>3.1455750073430471</v>
      </c>
      <c r="F665" s="26">
        <f t="shared" ca="1" si="75"/>
        <v>1.6409620409545154</v>
      </c>
      <c r="G665" s="27"/>
      <c r="I665" s="26">
        <f t="shared" ca="1" si="76"/>
        <v>33.802219769785296</v>
      </c>
      <c r="J665" s="28">
        <f t="shared" ca="1" si="76"/>
        <v>35739.515251763885</v>
      </c>
      <c r="K665" s="29">
        <f t="shared" ca="1" si="76"/>
        <v>1.8064778607394592</v>
      </c>
      <c r="L665" s="30">
        <f t="shared" ca="1" si="77"/>
        <v>3.0145528097451755</v>
      </c>
      <c r="M665" s="31">
        <f t="shared" ca="1" si="78"/>
        <v>27794.650191001652</v>
      </c>
      <c r="N665" s="26">
        <f t="shared" ca="1" si="78"/>
        <v>1.573006681243619</v>
      </c>
      <c r="O665" s="32">
        <f t="shared" ca="1" si="79"/>
        <v>2.5125275554241617</v>
      </c>
    </row>
    <row r="666" spans="2:15">
      <c r="B666">
        <f t="shared" ca="1" si="73"/>
        <v>2.4211503212428873</v>
      </c>
      <c r="C666">
        <f t="shared" ca="1" si="73"/>
        <v>-0.61687483215095196</v>
      </c>
      <c r="D666">
        <f t="shared" ref="D666:D729" ca="1" si="80">B666*C$6+(1-C$6^2)^0.5*C666</f>
        <v>1.2542684785524802</v>
      </c>
      <c r="E666" s="26">
        <f t="shared" ca="1" si="74"/>
        <v>4.3105751606214433</v>
      </c>
      <c r="F666" s="26">
        <f t="shared" ca="1" si="75"/>
        <v>1.6006829565683969</v>
      </c>
      <c r="G666" s="27"/>
      <c r="I666" s="26">
        <f t="shared" ca="1" si="76"/>
        <v>41.638549962328455</v>
      </c>
      <c r="J666" s="28">
        <f t="shared" ca="1" si="76"/>
        <v>36589.141366070719</v>
      </c>
      <c r="K666" s="29">
        <f t="shared" ca="1" si="76"/>
        <v>1.3441297191949997</v>
      </c>
      <c r="L666" s="30">
        <f t="shared" ca="1" si="77"/>
        <v>2.8676485100448339</v>
      </c>
      <c r="M666" s="31">
        <f t="shared" ca="1" si="78"/>
        <v>26610.669573392515</v>
      </c>
      <c r="N666" s="26">
        <f t="shared" ca="1" si="78"/>
        <v>1.4953039358035778</v>
      </c>
      <c r="O666" s="32">
        <f t="shared" ca="1" si="79"/>
        <v>2.6033336303662953</v>
      </c>
    </row>
    <row r="667" spans="2:15">
      <c r="B667">
        <f t="shared" ref="B667:C730" ca="1" si="81">NORMINV(RAND(),0,1)</f>
        <v>-0.18351528460398081</v>
      </c>
      <c r="C667">
        <f t="shared" ca="1" si="81"/>
        <v>-1.3899298983730364</v>
      </c>
      <c r="D667">
        <f t="shared" ca="1" si="80"/>
        <v>-1.1210691882150741</v>
      </c>
      <c r="E667" s="26">
        <f t="shared" ref="E667:E730" ca="1" si="82">E$24+E$25*B667</f>
        <v>3.0082423576980095</v>
      </c>
      <c r="F667" s="26">
        <f t="shared" ref="F667:F730" ca="1" si="83">F$24+F$25*D667</f>
        <v>1.2206289298855881</v>
      </c>
      <c r="G667" s="27"/>
      <c r="I667" s="26">
        <f t="shared" ref="I667:K730" ca="1" si="84">NORMINV(RAND(),I$24,I$25)</f>
        <v>44.717940795783782</v>
      </c>
      <c r="J667" s="28">
        <f t="shared" ca="1" si="84"/>
        <v>31909.363571446738</v>
      </c>
      <c r="K667" s="29">
        <f t="shared" ca="1" si="84"/>
        <v>1.7940486291520987</v>
      </c>
      <c r="L667" s="30">
        <f t="shared" ref="L667:L730" ca="1" si="85">I667*J667/1000000+K667</f>
        <v>3.2209696601711939</v>
      </c>
      <c r="M667" s="31">
        <f t="shared" ref="M667:N730" ca="1" si="86">NORMINV(RAND(),M$24,M$25)</f>
        <v>30300.039430115939</v>
      </c>
      <c r="N667" s="26">
        <f t="shared" ca="1" si="86"/>
        <v>1.3883464429967474</v>
      </c>
      <c r="O667" s="32">
        <f t="shared" ref="O667:O730" ca="1" si="87">I667*M667/1000000+N667</f>
        <v>2.7433018123425859</v>
      </c>
    </row>
    <row r="668" spans="2:15">
      <c r="B668">
        <f t="shared" ca="1" si="81"/>
        <v>0.8287159589930394</v>
      </c>
      <c r="C668">
        <f t="shared" ca="1" si="81"/>
        <v>0.2167586966287901</v>
      </c>
      <c r="D668">
        <f t="shared" ca="1" si="80"/>
        <v>0.73489784311900119</v>
      </c>
      <c r="E668" s="26">
        <f t="shared" ca="1" si="82"/>
        <v>3.5143579794965198</v>
      </c>
      <c r="F668" s="26">
        <f t="shared" ca="1" si="83"/>
        <v>1.51758365489904</v>
      </c>
      <c r="G668" s="27"/>
      <c r="I668" s="26">
        <f t="shared" ca="1" si="84"/>
        <v>50.56326909814802</v>
      </c>
      <c r="J668" s="28">
        <f t="shared" ca="1" si="84"/>
        <v>31234.850700801431</v>
      </c>
      <c r="K668" s="29">
        <f t="shared" ca="1" si="84"/>
        <v>1.1975780642041149</v>
      </c>
      <c r="L668" s="30">
        <f t="shared" ca="1" si="85"/>
        <v>2.776914225429215</v>
      </c>
      <c r="M668" s="31">
        <f t="shared" ca="1" si="86"/>
        <v>30318.091289767053</v>
      </c>
      <c r="N668" s="26">
        <f t="shared" ca="1" si="86"/>
        <v>1.5447244787579726</v>
      </c>
      <c r="O668" s="32">
        <f t="shared" ca="1" si="87"/>
        <v>3.0777062871846814</v>
      </c>
    </row>
    <row r="669" spans="2:15">
      <c r="B669">
        <f t="shared" ca="1" si="81"/>
        <v>0.56891059446056036</v>
      </c>
      <c r="C669">
        <f t="shared" ca="1" si="81"/>
        <v>-0.1415229673772079</v>
      </c>
      <c r="D669">
        <f t="shared" ca="1" si="80"/>
        <v>0.29716980187045872</v>
      </c>
      <c r="E669" s="26">
        <f t="shared" ca="1" si="82"/>
        <v>3.3844552972302804</v>
      </c>
      <c r="F669" s="26">
        <f t="shared" ca="1" si="83"/>
        <v>1.4475471682992733</v>
      </c>
      <c r="G669" s="27"/>
      <c r="I669" s="26">
        <f t="shared" ca="1" si="84"/>
        <v>13.490299668514716</v>
      </c>
      <c r="J669" s="28">
        <f t="shared" ca="1" si="84"/>
        <v>33465.595347387447</v>
      </c>
      <c r="K669" s="29">
        <f t="shared" ca="1" si="84"/>
        <v>1.6794416496469631</v>
      </c>
      <c r="L669" s="30">
        <f t="shared" ca="1" si="85"/>
        <v>2.1309025594684714</v>
      </c>
      <c r="M669" s="31">
        <f t="shared" ca="1" si="86"/>
        <v>35447.285398501263</v>
      </c>
      <c r="N669" s="26">
        <f t="shared" ca="1" si="86"/>
        <v>1.1769649183784154</v>
      </c>
      <c r="O669" s="32">
        <f t="shared" ca="1" si="87"/>
        <v>1.6551594208395635</v>
      </c>
    </row>
    <row r="670" spans="2:15">
      <c r="B670">
        <f t="shared" ca="1" si="81"/>
        <v>-1.0083836574706595</v>
      </c>
      <c r="C670">
        <f t="shared" ca="1" si="81"/>
        <v>4.3564375239058158E-2</v>
      </c>
      <c r="D670">
        <f t="shared" ca="1" si="80"/>
        <v>-0.67475737344906983</v>
      </c>
      <c r="E670" s="26">
        <f t="shared" ca="1" si="82"/>
        <v>2.5958081712646703</v>
      </c>
      <c r="F670" s="26">
        <f t="shared" ca="1" si="83"/>
        <v>1.2920388202481488</v>
      </c>
      <c r="G670" s="27"/>
      <c r="I670" s="26">
        <f t="shared" ca="1" si="84"/>
        <v>19.53466613653368</v>
      </c>
      <c r="J670" s="28">
        <f t="shared" ca="1" si="84"/>
        <v>34960.888333168405</v>
      </c>
      <c r="K670" s="29">
        <f t="shared" ca="1" si="84"/>
        <v>2.2832064724637089</v>
      </c>
      <c r="L670" s="30">
        <f t="shared" ca="1" si="85"/>
        <v>2.9661557538887893</v>
      </c>
      <c r="M670" s="31">
        <f t="shared" ca="1" si="86"/>
        <v>24594.913847652981</v>
      </c>
      <c r="N670" s="26">
        <f t="shared" ca="1" si="86"/>
        <v>1.3440182703022208</v>
      </c>
      <c r="O670" s="32">
        <f t="shared" ca="1" si="87"/>
        <v>1.8244717009729308</v>
      </c>
    </row>
    <row r="671" spans="2:15">
      <c r="B671">
        <f t="shared" ca="1" si="81"/>
        <v>-0.45183751463783933</v>
      </c>
      <c r="C671">
        <f t="shared" ca="1" si="81"/>
        <v>1.6273739062301631</v>
      </c>
      <c r="D671">
        <f t="shared" ca="1" si="80"/>
        <v>0.84589116753560378</v>
      </c>
      <c r="E671" s="26">
        <f t="shared" ca="1" si="82"/>
        <v>2.8740812426810805</v>
      </c>
      <c r="F671" s="26">
        <f t="shared" ca="1" si="83"/>
        <v>1.5353425868056965</v>
      </c>
      <c r="G671" s="27"/>
      <c r="I671" s="26">
        <f t="shared" ca="1" si="84"/>
        <v>42.770552988350858</v>
      </c>
      <c r="J671" s="28">
        <f t="shared" ca="1" si="84"/>
        <v>37480.937110243183</v>
      </c>
      <c r="K671" s="29">
        <f t="shared" ca="1" si="84"/>
        <v>1.6225162586367017</v>
      </c>
      <c r="L671" s="30">
        <f t="shared" ca="1" si="85"/>
        <v>3.2255966653634038</v>
      </c>
      <c r="M671" s="31">
        <f t="shared" ca="1" si="86"/>
        <v>31242.621546085684</v>
      </c>
      <c r="N671" s="26">
        <f t="shared" ca="1" si="86"/>
        <v>1.3882883243399566</v>
      </c>
      <c r="O671" s="32">
        <f t="shared" ca="1" si="87"/>
        <v>2.7245525246718065</v>
      </c>
    </row>
    <row r="672" spans="2:15">
      <c r="B672">
        <f t="shared" ca="1" si="81"/>
        <v>1.8637894686623362</v>
      </c>
      <c r="C672">
        <f t="shared" ca="1" si="81"/>
        <v>0.23188457604856941</v>
      </c>
      <c r="D672">
        <f t="shared" ca="1" si="80"/>
        <v>1.4702513384170213</v>
      </c>
      <c r="E672" s="26">
        <f t="shared" ca="1" si="82"/>
        <v>4.0318947343311677</v>
      </c>
      <c r="F672" s="26">
        <f t="shared" ca="1" si="83"/>
        <v>1.6352402141467233</v>
      </c>
      <c r="G672" s="27"/>
      <c r="I672" s="26">
        <f t="shared" ca="1" si="84"/>
        <v>54.074065710954528</v>
      </c>
      <c r="J672" s="28">
        <f t="shared" ca="1" si="84"/>
        <v>22325.756204190457</v>
      </c>
      <c r="K672" s="29">
        <f t="shared" ca="1" si="84"/>
        <v>1.6538604840146103</v>
      </c>
      <c r="L672" s="30">
        <f t="shared" ca="1" si="85"/>
        <v>2.8611048920467557</v>
      </c>
      <c r="M672" s="31">
        <f t="shared" ca="1" si="86"/>
        <v>27255.546896691169</v>
      </c>
      <c r="N672" s="26">
        <f t="shared" ca="1" si="86"/>
        <v>0.85511468365633225</v>
      </c>
      <c r="O672" s="32">
        <f t="shared" ca="1" si="87"/>
        <v>2.3289329175360134</v>
      </c>
    </row>
    <row r="673" spans="2:15">
      <c r="B673">
        <f t="shared" ca="1" si="81"/>
        <v>-0.56778377444314232</v>
      </c>
      <c r="C673">
        <f t="shared" ca="1" si="81"/>
        <v>1.9331318568548397</v>
      </c>
      <c r="D673">
        <f t="shared" ca="1" si="80"/>
        <v>0.98308363775629826</v>
      </c>
      <c r="E673" s="26">
        <f t="shared" ca="1" si="82"/>
        <v>2.8161081127784291</v>
      </c>
      <c r="F673" s="26">
        <f t="shared" ca="1" si="83"/>
        <v>1.5572933820410078</v>
      </c>
      <c r="G673" s="27"/>
      <c r="I673" s="26">
        <f t="shared" ca="1" si="84"/>
        <v>32.859019889645651</v>
      </c>
      <c r="J673" s="28">
        <f t="shared" ca="1" si="84"/>
        <v>31710.611537485875</v>
      </c>
      <c r="K673" s="29">
        <f t="shared" ca="1" si="84"/>
        <v>1.7105909826054819</v>
      </c>
      <c r="L673" s="30">
        <f t="shared" ca="1" si="85"/>
        <v>2.7525705978285573</v>
      </c>
      <c r="M673" s="31">
        <f t="shared" ca="1" si="86"/>
        <v>28597.677248101994</v>
      </c>
      <c r="N673" s="26">
        <f t="shared" ca="1" si="86"/>
        <v>1.5343757785702057</v>
      </c>
      <c r="O673" s="32">
        <f t="shared" ca="1" si="87"/>
        <v>2.4740674240632559</v>
      </c>
    </row>
    <row r="674" spans="2:15">
      <c r="B674">
        <f t="shared" ca="1" si="81"/>
        <v>-1.3118104732560336</v>
      </c>
      <c r="C674">
        <f t="shared" ca="1" si="81"/>
        <v>-0.5061533185705539</v>
      </c>
      <c r="D674">
        <f t="shared" ca="1" si="80"/>
        <v>-1.2797331011233293</v>
      </c>
      <c r="E674" s="26">
        <f t="shared" ca="1" si="82"/>
        <v>2.4440947633719832</v>
      </c>
      <c r="F674" s="26">
        <f t="shared" ca="1" si="83"/>
        <v>1.1952427038202673</v>
      </c>
      <c r="G674" s="27"/>
      <c r="I674" s="26">
        <f t="shared" ca="1" si="84"/>
        <v>48.400658370919047</v>
      </c>
      <c r="J674" s="28">
        <f t="shared" ca="1" si="84"/>
        <v>34159.555063397427</v>
      </c>
      <c r="K674" s="29">
        <f t="shared" ca="1" si="84"/>
        <v>1.457514035948037</v>
      </c>
      <c r="L674" s="30">
        <f t="shared" ca="1" si="85"/>
        <v>3.1108589906741337</v>
      </c>
      <c r="M674" s="31">
        <f t="shared" ca="1" si="86"/>
        <v>29152.67952560895</v>
      </c>
      <c r="N674" s="26">
        <f t="shared" ca="1" si="86"/>
        <v>1.2088512355569621</v>
      </c>
      <c r="O674" s="32">
        <f t="shared" ca="1" si="87"/>
        <v>2.6198601178728471</v>
      </c>
    </row>
    <row r="675" spans="2:15">
      <c r="B675">
        <f t="shared" ca="1" si="81"/>
        <v>0.5348893000992524</v>
      </c>
      <c r="C675">
        <f t="shared" ca="1" si="81"/>
        <v>-0.59656730125978241</v>
      </c>
      <c r="D675">
        <f t="shared" ca="1" si="80"/>
        <v>-5.1611758406093056E-2</v>
      </c>
      <c r="E675" s="26">
        <f t="shared" ca="1" si="82"/>
        <v>3.3674446500496265</v>
      </c>
      <c r="F675" s="26">
        <f t="shared" ca="1" si="83"/>
        <v>1.391742118655025</v>
      </c>
      <c r="G675" s="27"/>
      <c r="I675" s="26">
        <f t="shared" ca="1" si="84"/>
        <v>66.272510762482312</v>
      </c>
      <c r="J675" s="28">
        <f t="shared" ca="1" si="84"/>
        <v>33309.458150774844</v>
      </c>
      <c r="K675" s="29">
        <f t="shared" ca="1" si="84"/>
        <v>1.664756692332046</v>
      </c>
      <c r="L675" s="30">
        <f t="shared" ca="1" si="85"/>
        <v>3.872258116121726</v>
      </c>
      <c r="M675" s="31">
        <f t="shared" ca="1" si="86"/>
        <v>28786.551871099662</v>
      </c>
      <c r="N675" s="26">
        <f t="shared" ca="1" si="86"/>
        <v>1.3375758542887635</v>
      </c>
      <c r="O675" s="32">
        <f t="shared" ca="1" si="87"/>
        <v>3.2453329229809711</v>
      </c>
    </row>
    <row r="676" spans="2:15">
      <c r="B676">
        <f t="shared" ca="1" si="81"/>
        <v>1.1206637282117388E-3</v>
      </c>
      <c r="C676">
        <f t="shared" ca="1" si="81"/>
        <v>3.6338136328679556E-2</v>
      </c>
      <c r="D676">
        <f t="shared" ca="1" si="80"/>
        <v>2.6735084591538005E-2</v>
      </c>
      <c r="E676" s="26">
        <f t="shared" ca="1" si="82"/>
        <v>3.1005603318641062</v>
      </c>
      <c r="F676" s="26">
        <f t="shared" ca="1" si="83"/>
        <v>1.404277613534646</v>
      </c>
      <c r="G676" s="27"/>
      <c r="I676" s="26">
        <f t="shared" ca="1" si="84"/>
        <v>49.644588673805664</v>
      </c>
      <c r="J676" s="28">
        <f t="shared" ca="1" si="84"/>
        <v>31752.593610983182</v>
      </c>
      <c r="K676" s="29">
        <f t="shared" ca="1" si="84"/>
        <v>1.2683073046644158</v>
      </c>
      <c r="L676" s="30">
        <f t="shared" ca="1" si="85"/>
        <v>2.8446517538081855</v>
      </c>
      <c r="M676" s="31">
        <f t="shared" ca="1" si="86"/>
        <v>27508.953012724698</v>
      </c>
      <c r="N676" s="26">
        <f t="shared" ca="1" si="86"/>
        <v>1.5032807909256418</v>
      </c>
      <c r="O676" s="32">
        <f t="shared" ca="1" si="87"/>
        <v>2.8689514480894065</v>
      </c>
    </row>
    <row r="677" spans="2:15">
      <c r="B677">
        <f t="shared" ca="1" si="81"/>
        <v>0.49600328856594456</v>
      </c>
      <c r="C677">
        <f t="shared" ca="1" si="81"/>
        <v>-1.2132887885808883</v>
      </c>
      <c r="D677">
        <f t="shared" ca="1" si="80"/>
        <v>-0.51925920268422598</v>
      </c>
      <c r="E677" s="26">
        <f t="shared" ca="1" si="82"/>
        <v>3.3480016442829723</v>
      </c>
      <c r="F677" s="26">
        <f t="shared" ca="1" si="83"/>
        <v>1.3169185275705237</v>
      </c>
      <c r="G677" s="27"/>
      <c r="I677" s="26">
        <f t="shared" ca="1" si="84"/>
        <v>33.688887217589595</v>
      </c>
      <c r="J677" s="28">
        <f t="shared" ca="1" si="84"/>
        <v>34283.004490311367</v>
      </c>
      <c r="K677" s="29">
        <f t="shared" ca="1" si="84"/>
        <v>1.828791114845399</v>
      </c>
      <c r="L677" s="30">
        <f t="shared" ca="1" si="85"/>
        <v>2.9837473865996165</v>
      </c>
      <c r="M677" s="31">
        <f t="shared" ca="1" si="86"/>
        <v>30618.692583961889</v>
      </c>
      <c r="N677" s="26">
        <f t="shared" ca="1" si="86"/>
        <v>1.2988985863438081</v>
      </c>
      <c r="O677" s="32">
        <f t="shared" ca="1" si="87"/>
        <v>2.3304082675549473</v>
      </c>
    </row>
    <row r="678" spans="2:15">
      <c r="B678">
        <f t="shared" ca="1" si="81"/>
        <v>-1.7284934909091012</v>
      </c>
      <c r="C678">
        <f t="shared" ca="1" si="81"/>
        <v>0.90610948002119029</v>
      </c>
      <c r="D678">
        <f t="shared" ca="1" si="80"/>
        <v>-0.56285384363682001</v>
      </c>
      <c r="E678" s="26">
        <f t="shared" ca="1" si="82"/>
        <v>2.2357532545454495</v>
      </c>
      <c r="F678" s="26">
        <f t="shared" ca="1" si="83"/>
        <v>1.3099433850181088</v>
      </c>
      <c r="G678" s="27"/>
      <c r="I678" s="26">
        <f t="shared" ca="1" si="84"/>
        <v>50.952790815863032</v>
      </c>
      <c r="J678" s="28">
        <f t="shared" ca="1" si="84"/>
        <v>31141.676710459502</v>
      </c>
      <c r="K678" s="29">
        <f t="shared" ca="1" si="84"/>
        <v>1.2862458773205159</v>
      </c>
      <c r="L678" s="30">
        <f t="shared" ca="1" si="85"/>
        <v>2.8730012164037926</v>
      </c>
      <c r="M678" s="31">
        <f t="shared" ca="1" si="86"/>
        <v>28230.946918071131</v>
      </c>
      <c r="N678" s="26">
        <f t="shared" ca="1" si="86"/>
        <v>1.2428529335032856</v>
      </c>
      <c r="O678" s="32">
        <f t="shared" ca="1" si="87"/>
        <v>2.6812984663534971</v>
      </c>
    </row>
    <row r="679" spans="2:15">
      <c r="B679">
        <f t="shared" ca="1" si="81"/>
        <v>0.76056644306128918</v>
      </c>
      <c r="C679">
        <f t="shared" ca="1" si="81"/>
        <v>0.21636970759523555</v>
      </c>
      <c r="D679">
        <f t="shared" ca="1" si="80"/>
        <v>0.6869153882325143</v>
      </c>
      <c r="E679" s="26">
        <f t="shared" ca="1" si="82"/>
        <v>3.4802832215306445</v>
      </c>
      <c r="F679" s="26">
        <f t="shared" ca="1" si="83"/>
        <v>1.5099064621172023</v>
      </c>
      <c r="G679" s="27"/>
      <c r="I679" s="26">
        <f t="shared" ca="1" si="84"/>
        <v>47.26555656610121</v>
      </c>
      <c r="J679" s="28">
        <f t="shared" ca="1" si="84"/>
        <v>25770.129251907081</v>
      </c>
      <c r="K679" s="29">
        <f t="shared" ca="1" si="84"/>
        <v>1.3523299322397446</v>
      </c>
      <c r="L679" s="30">
        <f t="shared" ca="1" si="85"/>
        <v>2.5703694341114982</v>
      </c>
      <c r="M679" s="31">
        <f t="shared" ca="1" si="86"/>
        <v>31062.229202956496</v>
      </c>
      <c r="N679" s="26">
        <f t="shared" ca="1" si="86"/>
        <v>1.4278756411294407</v>
      </c>
      <c r="O679" s="32">
        <f t="shared" ca="1" si="87"/>
        <v>2.8960491925909819</v>
      </c>
    </row>
    <row r="680" spans="2:15">
      <c r="B680">
        <f t="shared" ca="1" si="81"/>
        <v>0.7472391732759287</v>
      </c>
      <c r="C680">
        <f t="shared" ca="1" si="81"/>
        <v>0.9922314202716811</v>
      </c>
      <c r="D680">
        <f t="shared" ca="1" si="80"/>
        <v>1.2316623885353133</v>
      </c>
      <c r="E680" s="26">
        <f t="shared" ca="1" si="82"/>
        <v>3.4736195866379642</v>
      </c>
      <c r="F680" s="26">
        <f t="shared" ca="1" si="83"/>
        <v>1.5970659821656501</v>
      </c>
      <c r="G680" s="27"/>
      <c r="I680" s="26">
        <f t="shared" ca="1" si="84"/>
        <v>43.17915443432657</v>
      </c>
      <c r="J680" s="28">
        <f t="shared" ca="1" si="84"/>
        <v>36532.519700786157</v>
      </c>
      <c r="K680" s="29">
        <f t="shared" ca="1" si="84"/>
        <v>1.2298414985365598</v>
      </c>
      <c r="L680" s="30">
        <f t="shared" ca="1" si="85"/>
        <v>2.8072848085718833</v>
      </c>
      <c r="M680" s="31">
        <f t="shared" ca="1" si="86"/>
        <v>28317.073835354939</v>
      </c>
      <c r="N680" s="26">
        <f t="shared" ca="1" si="86"/>
        <v>1.4709287806442282</v>
      </c>
      <c r="O680" s="32">
        <f t="shared" ca="1" si="87"/>
        <v>2.6936360849092473</v>
      </c>
    </row>
    <row r="681" spans="2:15">
      <c r="B681">
        <f t="shared" ca="1" si="81"/>
        <v>0.49641517811008939</v>
      </c>
      <c r="C681">
        <f t="shared" ca="1" si="81"/>
        <v>6.1827722656757601E-2</v>
      </c>
      <c r="D681">
        <f t="shared" ca="1" si="80"/>
        <v>0.39164445030236572</v>
      </c>
      <c r="E681" s="26">
        <f t="shared" ca="1" si="82"/>
        <v>3.3482075890550447</v>
      </c>
      <c r="F681" s="26">
        <f t="shared" ca="1" si="83"/>
        <v>1.4626631120483784</v>
      </c>
      <c r="G681" s="27"/>
      <c r="I681" s="26">
        <f t="shared" ca="1" si="84"/>
        <v>50.159394679086589</v>
      </c>
      <c r="J681" s="28">
        <f t="shared" ca="1" si="84"/>
        <v>31900.361544053092</v>
      </c>
      <c r="K681" s="29">
        <f t="shared" ca="1" si="84"/>
        <v>1.7509914121471644</v>
      </c>
      <c r="L681" s="30">
        <f t="shared" ca="1" si="85"/>
        <v>3.3510942372408792</v>
      </c>
      <c r="M681" s="31">
        <f t="shared" ca="1" si="86"/>
        <v>28952.005752537621</v>
      </c>
      <c r="N681" s="26">
        <f t="shared" ca="1" si="86"/>
        <v>1.7295711389594568</v>
      </c>
      <c r="O681" s="32">
        <f t="shared" ca="1" si="87"/>
        <v>3.1817862222521764</v>
      </c>
    </row>
    <row r="682" spans="2:15">
      <c r="B682">
        <f t="shared" ca="1" si="81"/>
        <v>1.6870846181467236</v>
      </c>
      <c r="C682">
        <f t="shared" ca="1" si="81"/>
        <v>1.5140565774110557</v>
      </c>
      <c r="D682">
        <f t="shared" ca="1" si="80"/>
        <v>2.2622119011372668</v>
      </c>
      <c r="E682" s="26">
        <f t="shared" ca="1" si="82"/>
        <v>3.9435423090733619</v>
      </c>
      <c r="F682" s="26">
        <f t="shared" ca="1" si="83"/>
        <v>1.7619539041819627</v>
      </c>
      <c r="G682" s="27"/>
      <c r="I682" s="26">
        <f t="shared" ca="1" si="84"/>
        <v>32.051634974183195</v>
      </c>
      <c r="J682" s="28">
        <f t="shared" ca="1" si="84"/>
        <v>28567.670301762613</v>
      </c>
      <c r="K682" s="29">
        <f t="shared" ca="1" si="84"/>
        <v>1.7577539216252198</v>
      </c>
      <c r="L682" s="30">
        <f t="shared" ca="1" si="85"/>
        <v>2.6733944622001289</v>
      </c>
      <c r="M682" s="31">
        <f t="shared" ca="1" si="86"/>
        <v>26656.947244605475</v>
      </c>
      <c r="N682" s="26">
        <f t="shared" ca="1" si="86"/>
        <v>1.5399627370736533</v>
      </c>
      <c r="O682" s="32">
        <f t="shared" ca="1" si="87"/>
        <v>2.3943614796838064</v>
      </c>
    </row>
    <row r="683" spans="2:15">
      <c r="B683">
        <f t="shared" ca="1" si="81"/>
        <v>1.017849377691165</v>
      </c>
      <c r="C683">
        <f t="shared" ca="1" si="81"/>
        <v>-0.33641406645375493</v>
      </c>
      <c r="D683">
        <f t="shared" ca="1" si="80"/>
        <v>0.47224686659036053</v>
      </c>
      <c r="E683" s="26">
        <f t="shared" ca="1" si="82"/>
        <v>3.6089246888455824</v>
      </c>
      <c r="F683" s="26">
        <f t="shared" ca="1" si="83"/>
        <v>1.4755594986544576</v>
      </c>
      <c r="G683" s="27"/>
      <c r="I683" s="26">
        <f t="shared" ca="1" si="84"/>
        <v>44.941034293534884</v>
      </c>
      <c r="J683" s="28">
        <f t="shared" ca="1" si="84"/>
        <v>34558.336833821915</v>
      </c>
      <c r="K683" s="29">
        <f t="shared" ca="1" si="84"/>
        <v>1.6794459691803862</v>
      </c>
      <c r="L683" s="30">
        <f t="shared" ca="1" si="85"/>
        <v>3.2325333699567067</v>
      </c>
      <c r="M683" s="31">
        <f t="shared" ca="1" si="86"/>
        <v>30275.962819929646</v>
      </c>
      <c r="N683" s="26">
        <f t="shared" ca="1" si="86"/>
        <v>1.3178620664771121</v>
      </c>
      <c r="O683" s="32">
        <f t="shared" ca="1" si="87"/>
        <v>2.6784951498373575</v>
      </c>
    </row>
    <row r="684" spans="2:15">
      <c r="B684">
        <f t="shared" ca="1" si="81"/>
        <v>0.9526651854193704</v>
      </c>
      <c r="C684">
        <f t="shared" ca="1" si="81"/>
        <v>0.14615511182747071</v>
      </c>
      <c r="D684">
        <f t="shared" ca="1" si="80"/>
        <v>0.77124125685171507</v>
      </c>
      <c r="E684" s="26">
        <f t="shared" ca="1" si="82"/>
        <v>3.5763325927096852</v>
      </c>
      <c r="F684" s="26">
        <f t="shared" ca="1" si="83"/>
        <v>1.5233986010962743</v>
      </c>
      <c r="G684" s="27"/>
      <c r="I684" s="26">
        <f t="shared" ca="1" si="84"/>
        <v>34.40152643016603</v>
      </c>
      <c r="J684" s="28">
        <f t="shared" ca="1" si="84"/>
        <v>30925.647168487889</v>
      </c>
      <c r="K684" s="29">
        <f t="shared" ca="1" si="84"/>
        <v>1.1428718476957598</v>
      </c>
      <c r="L684" s="30">
        <f t="shared" ca="1" si="85"/>
        <v>2.2067613161324853</v>
      </c>
      <c r="M684" s="31">
        <f t="shared" ca="1" si="86"/>
        <v>31287.907767216409</v>
      </c>
      <c r="N684" s="26">
        <f t="shared" ca="1" si="86"/>
        <v>1.4669950347466374</v>
      </c>
      <c r="O684" s="32">
        <f t="shared" ca="1" si="87"/>
        <v>2.5433468207451297</v>
      </c>
    </row>
    <row r="685" spans="2:15">
      <c r="B685">
        <f t="shared" ca="1" si="81"/>
        <v>0.4415548224319113</v>
      </c>
      <c r="C685">
        <f t="shared" ca="1" si="81"/>
        <v>0.62642651763857837</v>
      </c>
      <c r="D685">
        <f t="shared" ca="1" si="80"/>
        <v>0.75644638984806212</v>
      </c>
      <c r="E685" s="26">
        <f t="shared" ca="1" si="82"/>
        <v>3.3207774112159556</v>
      </c>
      <c r="F685" s="26">
        <f t="shared" ca="1" si="83"/>
        <v>1.5210314223756898</v>
      </c>
      <c r="G685" s="27"/>
      <c r="I685" s="26">
        <f t="shared" ca="1" si="84"/>
        <v>40.240665554371184</v>
      </c>
      <c r="J685" s="28">
        <f t="shared" ca="1" si="84"/>
        <v>30340.533206775308</v>
      </c>
      <c r="K685" s="29">
        <f t="shared" ca="1" si="84"/>
        <v>1.7554036072011938</v>
      </c>
      <c r="L685" s="30">
        <f t="shared" ca="1" si="85"/>
        <v>2.9763268567163319</v>
      </c>
      <c r="M685" s="31">
        <f t="shared" ca="1" si="86"/>
        <v>29409.372251041143</v>
      </c>
      <c r="N685" s="26">
        <f t="shared" ca="1" si="86"/>
        <v>1.5888222106861682</v>
      </c>
      <c r="O685" s="32">
        <f t="shared" ca="1" si="87"/>
        <v>2.7722749236043192</v>
      </c>
    </row>
    <row r="686" spans="2:15">
      <c r="B686">
        <f t="shared" ca="1" si="81"/>
        <v>-0.72236375584068968</v>
      </c>
      <c r="C686">
        <f t="shared" ca="1" si="81"/>
        <v>0.95548562312882823</v>
      </c>
      <c r="D686">
        <f t="shared" ca="1" si="80"/>
        <v>0.17669859011913658</v>
      </c>
      <c r="E686" s="26">
        <f t="shared" ca="1" si="82"/>
        <v>2.738818122079655</v>
      </c>
      <c r="F686" s="26">
        <f t="shared" ca="1" si="83"/>
        <v>1.4282717744190618</v>
      </c>
      <c r="G686" s="27"/>
      <c r="I686" s="26">
        <f t="shared" ca="1" si="84"/>
        <v>54.174861949919617</v>
      </c>
      <c r="J686" s="28">
        <f t="shared" ca="1" si="84"/>
        <v>34195.585815058352</v>
      </c>
      <c r="K686" s="29">
        <f t="shared" ca="1" si="84"/>
        <v>1.3876883106366045</v>
      </c>
      <c r="L686" s="30">
        <f t="shared" ca="1" si="85"/>
        <v>3.2402294514640202</v>
      </c>
      <c r="M686" s="31">
        <f t="shared" ca="1" si="86"/>
        <v>28554.972272622526</v>
      </c>
      <c r="N686" s="26">
        <f t="shared" ca="1" si="86"/>
        <v>1.5757294833247562</v>
      </c>
      <c r="O686" s="32">
        <f t="shared" ca="1" si="87"/>
        <v>3.1226911641778639</v>
      </c>
    </row>
    <row r="687" spans="2:15">
      <c r="B687">
        <f t="shared" ca="1" si="81"/>
        <v>2.9083875313660325E-2</v>
      </c>
      <c r="C687">
        <f t="shared" ca="1" si="81"/>
        <v>-1.2131461912663533</v>
      </c>
      <c r="D687">
        <f t="shared" ca="1" si="80"/>
        <v>-0.84600095710923939</v>
      </c>
      <c r="E687" s="26">
        <f t="shared" ca="1" si="82"/>
        <v>3.1145419376568304</v>
      </c>
      <c r="F687" s="26">
        <f t="shared" ca="1" si="83"/>
        <v>1.2646398468625215</v>
      </c>
      <c r="G687" s="27"/>
      <c r="I687" s="26">
        <f t="shared" ca="1" si="84"/>
        <v>30.412037767908316</v>
      </c>
      <c r="J687" s="28">
        <f t="shared" ca="1" si="84"/>
        <v>31682.961526904637</v>
      </c>
      <c r="K687" s="29">
        <f t="shared" ca="1" si="84"/>
        <v>1.6735465048913474</v>
      </c>
      <c r="L687" s="30">
        <f t="shared" ca="1" si="85"/>
        <v>2.6370899274467572</v>
      </c>
      <c r="M687" s="31">
        <f t="shared" ca="1" si="86"/>
        <v>23926.066956258677</v>
      </c>
      <c r="N687" s="26">
        <f t="shared" ca="1" si="86"/>
        <v>1.5421247441806789</v>
      </c>
      <c r="O687" s="32">
        <f t="shared" ca="1" si="87"/>
        <v>2.269765196091921</v>
      </c>
    </row>
    <row r="688" spans="2:15">
      <c r="B688">
        <f t="shared" ca="1" si="81"/>
        <v>-1.1939943970835798</v>
      </c>
      <c r="C688">
        <f t="shared" ca="1" si="81"/>
        <v>1.7933596071039397</v>
      </c>
      <c r="D688">
        <f t="shared" ca="1" si="80"/>
        <v>0.4449188501187451</v>
      </c>
      <c r="E688" s="26">
        <f t="shared" ca="1" si="82"/>
        <v>2.5030028014582104</v>
      </c>
      <c r="F688" s="26">
        <f t="shared" ca="1" si="83"/>
        <v>1.471187016018999</v>
      </c>
      <c r="G688" s="27"/>
      <c r="I688" s="26">
        <f t="shared" ca="1" si="84"/>
        <v>34.901816745040051</v>
      </c>
      <c r="J688" s="28">
        <f t="shared" ca="1" si="84"/>
        <v>37891.975230037715</v>
      </c>
      <c r="K688" s="29">
        <f t="shared" ca="1" si="84"/>
        <v>1.284779252094457</v>
      </c>
      <c r="L688" s="30">
        <f t="shared" ca="1" si="85"/>
        <v>2.6072780276808301</v>
      </c>
      <c r="M688" s="31">
        <f t="shared" ca="1" si="86"/>
        <v>30084.504889538937</v>
      </c>
      <c r="N688" s="26">
        <f t="shared" ca="1" si="86"/>
        <v>1.3677059666515818</v>
      </c>
      <c r="O688" s="32">
        <f t="shared" ca="1" si="87"/>
        <v>2.4177098431715311</v>
      </c>
    </row>
    <row r="689" spans="2:15">
      <c r="B689">
        <f t="shared" ca="1" si="81"/>
        <v>0.43687207158365393</v>
      </c>
      <c r="C689">
        <f t="shared" ca="1" si="81"/>
        <v>-1.5455576519032024E-2</v>
      </c>
      <c r="D689">
        <f t="shared" ca="1" si="80"/>
        <v>0.29477296075530429</v>
      </c>
      <c r="E689" s="26">
        <f t="shared" ca="1" si="82"/>
        <v>3.318436035791827</v>
      </c>
      <c r="F689" s="26">
        <f t="shared" ca="1" si="83"/>
        <v>1.4471636737208486</v>
      </c>
      <c r="G689" s="27"/>
      <c r="I689" s="26">
        <f t="shared" ca="1" si="84"/>
        <v>46.674735070840718</v>
      </c>
      <c r="J689" s="28">
        <f t="shared" ca="1" si="84"/>
        <v>33872.743350362813</v>
      </c>
      <c r="K689" s="29">
        <f t="shared" ca="1" si="84"/>
        <v>1.751888643294039</v>
      </c>
      <c r="L689" s="30">
        <f t="shared" ca="1" si="85"/>
        <v>3.3328899652948047</v>
      </c>
      <c r="M689" s="31">
        <f t="shared" ca="1" si="86"/>
        <v>31026.372786512282</v>
      </c>
      <c r="N689" s="26">
        <f t="shared" ca="1" si="86"/>
        <v>1.3729566518261229</v>
      </c>
      <c r="O689" s="32">
        <f t="shared" ca="1" si="87"/>
        <v>2.8211043818457258</v>
      </c>
    </row>
    <row r="690" spans="2:15">
      <c r="B690">
        <f t="shared" ca="1" si="81"/>
        <v>-0.63851352372440873</v>
      </c>
      <c r="C690">
        <f t="shared" ca="1" si="81"/>
        <v>1.2095639606679345</v>
      </c>
      <c r="D690">
        <f t="shared" ca="1" si="80"/>
        <v>0.41684197887840124</v>
      </c>
      <c r="E690" s="26">
        <f t="shared" ca="1" si="82"/>
        <v>2.7807432381377959</v>
      </c>
      <c r="F690" s="26">
        <f t="shared" ca="1" si="83"/>
        <v>1.4666947166205442</v>
      </c>
      <c r="G690" s="27"/>
      <c r="I690" s="26">
        <f t="shared" ca="1" si="84"/>
        <v>28.25583566973819</v>
      </c>
      <c r="J690" s="28">
        <f t="shared" ca="1" si="84"/>
        <v>31156.322920485829</v>
      </c>
      <c r="K690" s="29">
        <f t="shared" ca="1" si="84"/>
        <v>1.6782676316651008</v>
      </c>
      <c r="L690" s="30">
        <f t="shared" ca="1" si="85"/>
        <v>2.5586155721796455</v>
      </c>
      <c r="M690" s="31">
        <f t="shared" ca="1" si="86"/>
        <v>28135.573789703882</v>
      </c>
      <c r="N690" s="26">
        <f t="shared" ca="1" si="86"/>
        <v>1.4490159318363947</v>
      </c>
      <c r="O690" s="32">
        <f t="shared" ca="1" si="87"/>
        <v>2.2440100813120605</v>
      </c>
    </row>
    <row r="691" spans="2:15">
      <c r="B691">
        <f t="shared" ca="1" si="81"/>
        <v>-0.619781794552836</v>
      </c>
      <c r="C691">
        <f t="shared" ca="1" si="81"/>
        <v>2.3299982404323787</v>
      </c>
      <c r="D691">
        <f t="shared" ca="1" si="80"/>
        <v>1.2301043110808756</v>
      </c>
      <c r="E691" s="26">
        <f t="shared" ca="1" si="82"/>
        <v>2.7901091027235823</v>
      </c>
      <c r="F691" s="26">
        <f t="shared" ca="1" si="83"/>
        <v>1.5968166897729401</v>
      </c>
      <c r="G691" s="27"/>
      <c r="I691" s="26">
        <f t="shared" ca="1" si="84"/>
        <v>41.296670148587658</v>
      </c>
      <c r="J691" s="28">
        <f t="shared" ca="1" si="84"/>
        <v>34309.995130364965</v>
      </c>
      <c r="K691" s="29">
        <f t="shared" ca="1" si="84"/>
        <v>1.2869584290155085</v>
      </c>
      <c r="L691" s="30">
        <f t="shared" ca="1" si="85"/>
        <v>2.7038469807138394</v>
      </c>
      <c r="M691" s="31">
        <f t="shared" ca="1" si="86"/>
        <v>26367.985888463816</v>
      </c>
      <c r="N691" s="26">
        <f t="shared" ca="1" si="86"/>
        <v>1.4248116775223367</v>
      </c>
      <c r="O691" s="32">
        <f t="shared" ca="1" si="87"/>
        <v>2.513721693240841</v>
      </c>
    </row>
    <row r="692" spans="2:15">
      <c r="B692">
        <f t="shared" ca="1" si="81"/>
        <v>1.0216434557571641</v>
      </c>
      <c r="C692">
        <f t="shared" ca="1" si="81"/>
        <v>4.6657074026246741E-2</v>
      </c>
      <c r="D692">
        <f t="shared" ca="1" si="80"/>
        <v>0.74847023451438155</v>
      </c>
      <c r="E692" s="26">
        <f t="shared" ca="1" si="82"/>
        <v>3.6108217278785819</v>
      </c>
      <c r="F692" s="26">
        <f t="shared" ca="1" si="83"/>
        <v>1.5197552375223009</v>
      </c>
      <c r="G692" s="27"/>
      <c r="I692" s="26">
        <f t="shared" ca="1" si="84"/>
        <v>53.310803140911602</v>
      </c>
      <c r="J692" s="28">
        <f t="shared" ca="1" si="84"/>
        <v>31356.185989448077</v>
      </c>
      <c r="K692" s="29">
        <f t="shared" ca="1" si="84"/>
        <v>1.6552632770378177</v>
      </c>
      <c r="L692" s="30">
        <f t="shared" ca="1" si="85"/>
        <v>3.3268867355710947</v>
      </c>
      <c r="M692" s="31">
        <f t="shared" ca="1" si="86"/>
        <v>29205.362652909229</v>
      </c>
      <c r="N692" s="26">
        <f t="shared" ca="1" si="86"/>
        <v>1.2642770067643752</v>
      </c>
      <c r="O692" s="32">
        <f t="shared" ca="1" si="87"/>
        <v>2.8212383458125512</v>
      </c>
    </row>
    <row r="693" spans="2:15">
      <c r="B693">
        <f t="shared" ca="1" si="81"/>
        <v>0.94529037005251737</v>
      </c>
      <c r="C693">
        <f t="shared" ca="1" si="81"/>
        <v>0.58584319062169909</v>
      </c>
      <c r="D693">
        <f t="shared" ca="1" si="80"/>
        <v>1.0800789806541671</v>
      </c>
      <c r="E693" s="26">
        <f t="shared" ca="1" si="82"/>
        <v>3.5726451850262588</v>
      </c>
      <c r="F693" s="26">
        <f t="shared" ca="1" si="83"/>
        <v>1.5728126369046667</v>
      </c>
      <c r="G693" s="27"/>
      <c r="I693" s="26">
        <f t="shared" ca="1" si="84"/>
        <v>51.382371691069373</v>
      </c>
      <c r="J693" s="28">
        <f t="shared" ca="1" si="84"/>
        <v>30575.333575900375</v>
      </c>
      <c r="K693" s="29">
        <f t="shared" ca="1" si="84"/>
        <v>1.3131346880105494</v>
      </c>
      <c r="L693" s="30">
        <f t="shared" ca="1" si="85"/>
        <v>2.8841678423858959</v>
      </c>
      <c r="M693" s="31">
        <f t="shared" ca="1" si="86"/>
        <v>23779.99611153873</v>
      </c>
      <c r="N693" s="26">
        <f t="shared" ca="1" si="86"/>
        <v>1.4296921243793592</v>
      </c>
      <c r="O693" s="32">
        <f t="shared" ca="1" si="87"/>
        <v>2.6515647233946265</v>
      </c>
    </row>
    <row r="694" spans="2:15">
      <c r="B694">
        <f t="shared" ca="1" si="81"/>
        <v>-0.86589584146796506</v>
      </c>
      <c r="C694">
        <f t="shared" ca="1" si="81"/>
        <v>0.23584885784891155</v>
      </c>
      <c r="D694">
        <f t="shared" ca="1" si="80"/>
        <v>-0.43769731519941768</v>
      </c>
      <c r="E694" s="26">
        <f t="shared" ca="1" si="82"/>
        <v>2.6670520792660177</v>
      </c>
      <c r="F694" s="26">
        <f t="shared" ca="1" si="83"/>
        <v>1.3299684295680931</v>
      </c>
      <c r="G694" s="27"/>
      <c r="I694" s="26">
        <f t="shared" ca="1" si="84"/>
        <v>17.890307395041546</v>
      </c>
      <c r="J694" s="28">
        <f t="shared" ca="1" si="84"/>
        <v>36369.479559805084</v>
      </c>
      <c r="K694" s="29">
        <f t="shared" ca="1" si="84"/>
        <v>1.471620859335329</v>
      </c>
      <c r="L694" s="30">
        <f t="shared" ca="1" si="85"/>
        <v>2.1222820284579225</v>
      </c>
      <c r="M694" s="31">
        <f t="shared" ca="1" si="86"/>
        <v>29877.980000715932</v>
      </c>
      <c r="N694" s="26">
        <f t="shared" ca="1" si="86"/>
        <v>1.3380055692487087</v>
      </c>
      <c r="O694" s="32">
        <f t="shared" ca="1" si="87"/>
        <v>1.8725318158044204</v>
      </c>
    </row>
    <row r="695" spans="2:15">
      <c r="B695">
        <f t="shared" ca="1" si="81"/>
        <v>1.1786081191202693</v>
      </c>
      <c r="C695">
        <f t="shared" ca="1" si="81"/>
        <v>0.47119970316116905</v>
      </c>
      <c r="D695">
        <f t="shared" ca="1" si="80"/>
        <v>1.161529578951801</v>
      </c>
      <c r="E695" s="26">
        <f t="shared" ca="1" si="82"/>
        <v>3.6893040595601345</v>
      </c>
      <c r="F695" s="26">
        <f t="shared" ca="1" si="83"/>
        <v>1.585844732632288</v>
      </c>
      <c r="G695" s="27"/>
      <c r="I695" s="26">
        <f t="shared" ca="1" si="84"/>
        <v>40.538819982660719</v>
      </c>
      <c r="J695" s="28">
        <f t="shared" ca="1" si="84"/>
        <v>34525.25830028527</v>
      </c>
      <c r="K695" s="29">
        <f t="shared" ca="1" si="84"/>
        <v>1.6022681063145456</v>
      </c>
      <c r="L695" s="30">
        <f t="shared" ca="1" si="85"/>
        <v>3.0018813374046731</v>
      </c>
      <c r="M695" s="31">
        <f t="shared" ca="1" si="86"/>
        <v>29380.083919598321</v>
      </c>
      <c r="N695" s="26">
        <f t="shared" ca="1" si="86"/>
        <v>1.6036292884093055</v>
      </c>
      <c r="O695" s="32">
        <f t="shared" ca="1" si="87"/>
        <v>2.7946632215013665</v>
      </c>
    </row>
    <row r="696" spans="2:15">
      <c r="B696">
        <f t="shared" ca="1" si="81"/>
        <v>0.58915667195013832</v>
      </c>
      <c r="C696">
        <f t="shared" ca="1" si="81"/>
        <v>-0.52245648328459027</v>
      </c>
      <c r="D696">
        <f t="shared" ca="1" si="80"/>
        <v>3.9301112124587256E-2</v>
      </c>
      <c r="E696" s="26">
        <f t="shared" ca="1" si="82"/>
        <v>3.3945783359750692</v>
      </c>
      <c r="F696" s="26">
        <f t="shared" ca="1" si="83"/>
        <v>1.4062881779399339</v>
      </c>
      <c r="G696" s="27"/>
      <c r="I696" s="26">
        <f t="shared" ca="1" si="84"/>
        <v>62.662771993557023</v>
      </c>
      <c r="J696" s="28">
        <f t="shared" ca="1" si="84"/>
        <v>33638.933728032294</v>
      </c>
      <c r="K696" s="29">
        <f t="shared" ca="1" si="84"/>
        <v>1.6264807736586071</v>
      </c>
      <c r="L696" s="30">
        <f t="shared" ca="1" si="85"/>
        <v>3.7343896079646699</v>
      </c>
      <c r="M696" s="31">
        <f t="shared" ca="1" si="86"/>
        <v>28530.779961986573</v>
      </c>
      <c r="N696" s="26">
        <f t="shared" ca="1" si="86"/>
        <v>1.2545401795666287</v>
      </c>
      <c r="O696" s="32">
        <f t="shared" ca="1" si="87"/>
        <v>3.0423579391229385</v>
      </c>
    </row>
    <row r="697" spans="2:15">
      <c r="B697">
        <f t="shared" ca="1" si="81"/>
        <v>1.0772217217848243</v>
      </c>
      <c r="C697">
        <f t="shared" ca="1" si="81"/>
        <v>2.8267697229671956E-2</v>
      </c>
      <c r="D697">
        <f t="shared" ca="1" si="80"/>
        <v>0.77424237890991909</v>
      </c>
      <c r="E697" s="26">
        <f t="shared" ca="1" si="82"/>
        <v>3.6386108608924124</v>
      </c>
      <c r="F697" s="26">
        <f t="shared" ca="1" si="83"/>
        <v>1.5238787806255869</v>
      </c>
      <c r="G697" s="27"/>
      <c r="I697" s="26">
        <f t="shared" ca="1" si="84"/>
        <v>34.949427675732672</v>
      </c>
      <c r="J697" s="28">
        <f t="shared" ca="1" si="84"/>
        <v>27449.182064338795</v>
      </c>
      <c r="K697" s="29">
        <f t="shared" ca="1" si="84"/>
        <v>1.7890428129510694</v>
      </c>
      <c r="L697" s="30">
        <f t="shared" ca="1" si="85"/>
        <v>2.7483760162666968</v>
      </c>
      <c r="M697" s="31">
        <f t="shared" ca="1" si="86"/>
        <v>22571.352197206401</v>
      </c>
      <c r="N697" s="26">
        <f t="shared" ca="1" si="86"/>
        <v>1.4278005319971412</v>
      </c>
      <c r="O697" s="32">
        <f t="shared" ca="1" si="87"/>
        <v>2.216656373156896</v>
      </c>
    </row>
    <row r="698" spans="2:15">
      <c r="B698">
        <f t="shared" ca="1" si="81"/>
        <v>-1.0668914418781405E-2</v>
      </c>
      <c r="C698">
        <f t="shared" ca="1" si="81"/>
        <v>-0.52020563493358618</v>
      </c>
      <c r="D698">
        <f t="shared" ca="1" si="80"/>
        <v>-0.37896937109343659</v>
      </c>
      <c r="E698" s="26">
        <f t="shared" ca="1" si="82"/>
        <v>3.0946655427906093</v>
      </c>
      <c r="F698" s="26">
        <f t="shared" ca="1" si="83"/>
        <v>1.3393649006250501</v>
      </c>
      <c r="G698" s="27"/>
      <c r="I698" s="26">
        <f t="shared" ca="1" si="84"/>
        <v>31.901727012662771</v>
      </c>
      <c r="J698" s="28">
        <f t="shared" ca="1" si="84"/>
        <v>33834.656679966298</v>
      </c>
      <c r="K698" s="29">
        <f t="shared" ca="1" si="84"/>
        <v>1.6244024238880568</v>
      </c>
      <c r="L698" s="30">
        <f t="shared" ca="1" si="85"/>
        <v>2.7037864048595086</v>
      </c>
      <c r="M698" s="31">
        <f t="shared" ca="1" si="86"/>
        <v>25568.694214174368</v>
      </c>
      <c r="N698" s="26">
        <f t="shared" ca="1" si="86"/>
        <v>1.296159806412055</v>
      </c>
      <c r="O698" s="32">
        <f t="shared" ca="1" si="87"/>
        <v>2.1118453093028959</v>
      </c>
    </row>
    <row r="699" spans="2:15">
      <c r="B699">
        <f t="shared" ca="1" si="81"/>
        <v>0.59202298906559836</v>
      </c>
      <c r="C699">
        <f t="shared" ca="1" si="81"/>
        <v>-1.0646821039281467</v>
      </c>
      <c r="D699">
        <f t="shared" ca="1" si="80"/>
        <v>-0.34591901208940912</v>
      </c>
      <c r="E699" s="26">
        <f t="shared" ca="1" si="82"/>
        <v>3.3960114945327993</v>
      </c>
      <c r="F699" s="26">
        <f t="shared" ca="1" si="83"/>
        <v>1.3446529580656945</v>
      </c>
      <c r="G699" s="27"/>
      <c r="I699" s="26">
        <f t="shared" ca="1" si="84"/>
        <v>41.616467435649774</v>
      </c>
      <c r="J699" s="28">
        <f t="shared" ca="1" si="84"/>
        <v>31683.251363413856</v>
      </c>
      <c r="K699" s="29">
        <f t="shared" ca="1" si="84"/>
        <v>1.3060588241529443</v>
      </c>
      <c r="L699" s="30">
        <f t="shared" ca="1" si="85"/>
        <v>2.6246038227739632</v>
      </c>
      <c r="M699" s="31">
        <f t="shared" ca="1" si="86"/>
        <v>29247.632795867197</v>
      </c>
      <c r="N699" s="26">
        <f t="shared" ca="1" si="86"/>
        <v>1.1081608403253742</v>
      </c>
      <c r="O699" s="32">
        <f t="shared" ca="1" si="87"/>
        <v>2.3253439981444242</v>
      </c>
    </row>
    <row r="700" spans="2:15">
      <c r="B700">
        <f t="shared" ca="1" si="81"/>
        <v>-2.8642945201627925</v>
      </c>
      <c r="C700">
        <f t="shared" ca="1" si="81"/>
        <v>0.14638361530500707</v>
      </c>
      <c r="D700">
        <f t="shared" ca="1" si="80"/>
        <v>-1.9004673529327489</v>
      </c>
      <c r="E700" s="26">
        <f t="shared" ca="1" si="82"/>
        <v>1.6678527399186038</v>
      </c>
      <c r="F700" s="26">
        <f t="shared" ca="1" si="83"/>
        <v>1.0959252235307599</v>
      </c>
      <c r="G700" s="27"/>
      <c r="I700" s="26">
        <f t="shared" ca="1" si="84"/>
        <v>55.861865679460294</v>
      </c>
      <c r="J700" s="28">
        <f t="shared" ca="1" si="84"/>
        <v>38841.007418871704</v>
      </c>
      <c r="K700" s="29">
        <f t="shared" ca="1" si="84"/>
        <v>1.6487987419992565</v>
      </c>
      <c r="L700" s="30">
        <f t="shared" ca="1" si="85"/>
        <v>3.8185298812871884</v>
      </c>
      <c r="M700" s="31">
        <f t="shared" ca="1" si="86"/>
        <v>28397.022354996097</v>
      </c>
      <c r="N700" s="26">
        <f t="shared" ca="1" si="86"/>
        <v>1.1627664306857324</v>
      </c>
      <c r="O700" s="32">
        <f t="shared" ca="1" si="87"/>
        <v>2.7490770791771557</v>
      </c>
    </row>
    <row r="701" spans="2:15">
      <c r="B701">
        <f t="shared" ca="1" si="81"/>
        <v>-0.40723703893010871</v>
      </c>
      <c r="C701">
        <f t="shared" ca="1" si="81"/>
        <v>-0.93474303826006067</v>
      </c>
      <c r="D701">
        <f t="shared" ca="1" si="80"/>
        <v>-0.95260597793236745</v>
      </c>
      <c r="E701" s="26">
        <f t="shared" ca="1" si="82"/>
        <v>2.8963814805349459</v>
      </c>
      <c r="F701" s="26">
        <f t="shared" ca="1" si="83"/>
        <v>1.2475830435308211</v>
      </c>
      <c r="G701" s="27"/>
      <c r="I701" s="26">
        <f t="shared" ca="1" si="84"/>
        <v>42.849356161787405</v>
      </c>
      <c r="J701" s="28">
        <f t="shared" ca="1" si="84"/>
        <v>29719.363642895783</v>
      </c>
      <c r="K701" s="29">
        <f t="shared" ca="1" si="84"/>
        <v>2.0598692568926786</v>
      </c>
      <c r="L701" s="30">
        <f t="shared" ca="1" si="85"/>
        <v>3.3333248545287955</v>
      </c>
      <c r="M701" s="31">
        <f t="shared" ca="1" si="86"/>
        <v>25965.580535894573</v>
      </c>
      <c r="N701" s="26">
        <f t="shared" ca="1" si="86"/>
        <v>1.474285998708714</v>
      </c>
      <c r="O701" s="32">
        <f t="shared" ca="1" si="87"/>
        <v>2.5868944070388356</v>
      </c>
    </row>
    <row r="702" spans="2:15">
      <c r="B702">
        <f t="shared" ca="1" si="81"/>
        <v>0.32124622892069615</v>
      </c>
      <c r="C702">
        <f t="shared" ca="1" si="81"/>
        <v>1.1497198130214132</v>
      </c>
      <c r="D702">
        <f t="shared" ca="1" si="80"/>
        <v>1.0459365360014963</v>
      </c>
      <c r="E702" s="26">
        <f t="shared" ca="1" si="82"/>
        <v>3.2606231144603481</v>
      </c>
      <c r="F702" s="26">
        <f t="shared" ca="1" si="83"/>
        <v>1.5673498457602393</v>
      </c>
      <c r="G702" s="27"/>
      <c r="I702" s="26">
        <f t="shared" ca="1" si="84"/>
        <v>47.241662461960836</v>
      </c>
      <c r="J702" s="28">
        <f t="shared" ca="1" si="84"/>
        <v>33316.870837769871</v>
      </c>
      <c r="K702" s="29">
        <f t="shared" ca="1" si="84"/>
        <v>1.6925350097233591</v>
      </c>
      <c r="L702" s="30">
        <f t="shared" ca="1" si="85"/>
        <v>3.2664793761300297</v>
      </c>
      <c r="M702" s="31">
        <f t="shared" ca="1" si="86"/>
        <v>28418.599895825198</v>
      </c>
      <c r="N702" s="26">
        <f t="shared" ca="1" si="86"/>
        <v>1.5419493779555227</v>
      </c>
      <c r="O702" s="32">
        <f t="shared" ca="1" si="87"/>
        <v>2.8844912818756123</v>
      </c>
    </row>
    <row r="703" spans="2:15">
      <c r="B703">
        <f t="shared" ca="1" si="81"/>
        <v>1.465950585204562</v>
      </c>
      <c r="C703">
        <f t="shared" ca="1" si="81"/>
        <v>-0.29390876568745222</v>
      </c>
      <c r="D703">
        <f t="shared" ca="1" si="80"/>
        <v>0.81627256817536231</v>
      </c>
      <c r="E703" s="26">
        <f t="shared" ca="1" si="82"/>
        <v>3.8329752926022813</v>
      </c>
      <c r="F703" s="26">
        <f t="shared" ca="1" si="83"/>
        <v>1.5306036109080579</v>
      </c>
      <c r="G703" s="27"/>
      <c r="I703" s="26">
        <f t="shared" ca="1" si="84"/>
        <v>29.10186906168796</v>
      </c>
      <c r="J703" s="28">
        <f t="shared" ca="1" si="84"/>
        <v>33292.565031869723</v>
      </c>
      <c r="K703" s="29">
        <f t="shared" ca="1" si="84"/>
        <v>1.538643221093364</v>
      </c>
      <c r="L703" s="30">
        <f t="shared" ca="1" si="85"/>
        <v>2.5075190893785679</v>
      </c>
      <c r="M703" s="31">
        <f t="shared" ca="1" si="86"/>
        <v>29426.969732018697</v>
      </c>
      <c r="N703" s="26">
        <f t="shared" ca="1" si="86"/>
        <v>1.2806961495146905</v>
      </c>
      <c r="O703" s="32">
        <f t="shared" ca="1" si="87"/>
        <v>2.1370759695381536</v>
      </c>
    </row>
    <row r="704" spans="2:15">
      <c r="B704">
        <f t="shared" ca="1" si="81"/>
        <v>0.41668882151147613</v>
      </c>
      <c r="C704">
        <f t="shared" ca="1" si="81"/>
        <v>-8.4759302790260116E-2</v>
      </c>
      <c r="D704">
        <f t="shared" ca="1" si="80"/>
        <v>0.2311519256050498</v>
      </c>
      <c r="E704" s="26">
        <f t="shared" ca="1" si="82"/>
        <v>3.3083444107557383</v>
      </c>
      <c r="F704" s="26">
        <f t="shared" ca="1" si="83"/>
        <v>1.4369843080968079</v>
      </c>
      <c r="G704" s="27"/>
      <c r="I704" s="26">
        <f t="shared" ca="1" si="84"/>
        <v>47.234551051884957</v>
      </c>
      <c r="J704" s="28">
        <f t="shared" ca="1" si="84"/>
        <v>34377.939624984021</v>
      </c>
      <c r="K704" s="29">
        <f t="shared" ca="1" si="84"/>
        <v>2.0279298751647241</v>
      </c>
      <c r="L704" s="30">
        <f t="shared" ca="1" si="85"/>
        <v>3.6517564194396508</v>
      </c>
      <c r="M704" s="31">
        <f t="shared" ca="1" si="86"/>
        <v>32317.02424460767</v>
      </c>
      <c r="N704" s="26">
        <f t="shared" ca="1" si="86"/>
        <v>1.2194701808177832</v>
      </c>
      <c r="O704" s="32">
        <f t="shared" ca="1" si="87"/>
        <v>2.745950312344708</v>
      </c>
    </row>
    <row r="705" spans="2:15">
      <c r="B705">
        <f t="shared" ca="1" si="81"/>
        <v>-0.71230878426291655</v>
      </c>
      <c r="C705">
        <f t="shared" ca="1" si="81"/>
        <v>0.64410978038950306</v>
      </c>
      <c r="D705">
        <f t="shared" ca="1" si="80"/>
        <v>-3.8629759306432643E-2</v>
      </c>
      <c r="E705" s="26">
        <f t="shared" ca="1" si="82"/>
        <v>2.7438456078685416</v>
      </c>
      <c r="F705" s="26">
        <f t="shared" ca="1" si="83"/>
        <v>1.3938192385109707</v>
      </c>
      <c r="G705" s="27"/>
      <c r="I705" s="26">
        <f t="shared" ca="1" si="84"/>
        <v>42.829372518832798</v>
      </c>
      <c r="J705" s="28">
        <f t="shared" ca="1" si="84"/>
        <v>40084.6702050104</v>
      </c>
      <c r="K705" s="29">
        <f t="shared" ca="1" si="84"/>
        <v>1.887908093783135</v>
      </c>
      <c r="L705" s="30">
        <f t="shared" ca="1" si="85"/>
        <v>3.6047093662880831</v>
      </c>
      <c r="M705" s="31">
        <f t="shared" ca="1" si="86"/>
        <v>30481.4744243483</v>
      </c>
      <c r="N705" s="26">
        <f t="shared" ca="1" si="86"/>
        <v>1.0943478082055513</v>
      </c>
      <c r="O705" s="32">
        <f t="shared" ca="1" si="87"/>
        <v>2.3998502312492391</v>
      </c>
    </row>
    <row r="706" spans="2:15">
      <c r="B706">
        <f t="shared" ca="1" si="81"/>
        <v>-6.6581852521994778E-2</v>
      </c>
      <c r="C706">
        <f t="shared" ca="1" si="81"/>
        <v>-1.0109437481219876</v>
      </c>
      <c r="D706">
        <f t="shared" ca="1" si="80"/>
        <v>-0.7685655390149988</v>
      </c>
      <c r="E706" s="26">
        <f t="shared" ca="1" si="82"/>
        <v>3.0667090737390028</v>
      </c>
      <c r="F706" s="26">
        <f t="shared" ca="1" si="83"/>
        <v>1.2770295137576002</v>
      </c>
      <c r="G706" s="27"/>
      <c r="I706" s="26">
        <f t="shared" ca="1" si="84"/>
        <v>39.920728284343589</v>
      </c>
      <c r="J706" s="28">
        <f t="shared" ca="1" si="84"/>
        <v>40733.54424664822</v>
      </c>
      <c r="K706" s="29">
        <f t="shared" ca="1" si="84"/>
        <v>1.728103454316176</v>
      </c>
      <c r="L706" s="30">
        <f t="shared" ca="1" si="85"/>
        <v>3.3542162062449066</v>
      </c>
      <c r="M706" s="31">
        <f t="shared" ca="1" si="86"/>
        <v>31156.459811128312</v>
      </c>
      <c r="N706" s="26">
        <f t="shared" ca="1" si="86"/>
        <v>1.4459252880986364</v>
      </c>
      <c r="O706" s="32">
        <f t="shared" ca="1" si="87"/>
        <v>2.6897138545207611</v>
      </c>
    </row>
    <row r="707" spans="2:15">
      <c r="B707">
        <f t="shared" ca="1" si="81"/>
        <v>1.408355569700442</v>
      </c>
      <c r="C707">
        <f t="shared" ca="1" si="81"/>
        <v>0.21209944935337502</v>
      </c>
      <c r="D707">
        <f t="shared" ca="1" si="80"/>
        <v>1.1373182025193571</v>
      </c>
      <c r="E707" s="26">
        <f t="shared" ca="1" si="82"/>
        <v>3.804177784850221</v>
      </c>
      <c r="F707" s="26">
        <f t="shared" ca="1" si="83"/>
        <v>1.5819709124030972</v>
      </c>
      <c r="G707" s="27"/>
      <c r="I707" s="26">
        <f t="shared" ca="1" si="84"/>
        <v>40.573709721856972</v>
      </c>
      <c r="J707" s="28">
        <f t="shared" ca="1" si="84"/>
        <v>31677.072466869449</v>
      </c>
      <c r="K707" s="29">
        <f t="shared" ca="1" si="84"/>
        <v>1.7600295779726571</v>
      </c>
      <c r="L707" s="30">
        <f t="shared" ca="1" si="85"/>
        <v>3.0452859210816459</v>
      </c>
      <c r="M707" s="31">
        <f t="shared" ca="1" si="86"/>
        <v>27707.286385449086</v>
      </c>
      <c r="N707" s="26">
        <f t="shared" ca="1" si="86"/>
        <v>1.4843206968249343</v>
      </c>
      <c r="O707" s="32">
        <f t="shared" ca="1" si="87"/>
        <v>2.6085080918085053</v>
      </c>
    </row>
    <row r="708" spans="2:15">
      <c r="B708">
        <f t="shared" ca="1" si="81"/>
        <v>-0.10585566799962189</v>
      </c>
      <c r="C708">
        <f t="shared" ca="1" si="81"/>
        <v>-0.29935354815186255</v>
      </c>
      <c r="D708">
        <f t="shared" ca="1" si="80"/>
        <v>-0.2878801614954235</v>
      </c>
      <c r="E708" s="26">
        <f t="shared" ca="1" si="82"/>
        <v>3.0470721660001892</v>
      </c>
      <c r="F708" s="26">
        <f t="shared" ca="1" si="83"/>
        <v>1.3539391741607321</v>
      </c>
      <c r="G708" s="27"/>
      <c r="I708" s="26">
        <f t="shared" ca="1" si="84"/>
        <v>47.332066678116391</v>
      </c>
      <c r="J708" s="28">
        <f t="shared" ca="1" si="84"/>
        <v>35132.19516439602</v>
      </c>
      <c r="K708" s="29">
        <f t="shared" ca="1" si="84"/>
        <v>1.5982458051063306</v>
      </c>
      <c r="L708" s="30">
        <f t="shared" ca="1" si="85"/>
        <v>3.2611252091761211</v>
      </c>
      <c r="M708" s="31">
        <f t="shared" ca="1" si="86"/>
        <v>28936.812817448586</v>
      </c>
      <c r="N708" s="26">
        <f t="shared" ca="1" si="86"/>
        <v>1.6119372403141965</v>
      </c>
      <c r="O708" s="32">
        <f t="shared" ca="1" si="87"/>
        <v>2.9815763940418458</v>
      </c>
    </row>
    <row r="709" spans="2:15">
      <c r="B709">
        <f t="shared" ca="1" si="81"/>
        <v>-0.31664427406744194</v>
      </c>
      <c r="C709">
        <f t="shared" ca="1" si="81"/>
        <v>-1.0486368889834161</v>
      </c>
      <c r="D709">
        <f t="shared" ca="1" si="80"/>
        <v>-0.97052752086769944</v>
      </c>
      <c r="E709" s="26">
        <f t="shared" ca="1" si="82"/>
        <v>2.9416778629662792</v>
      </c>
      <c r="F709" s="26">
        <f t="shared" ca="1" si="83"/>
        <v>1.244715596661168</v>
      </c>
      <c r="G709" s="27"/>
      <c r="I709" s="26">
        <f t="shared" ca="1" si="84"/>
        <v>28.212809457266353</v>
      </c>
      <c r="J709" s="28">
        <f t="shared" ca="1" si="84"/>
        <v>26742.795819463594</v>
      </c>
      <c r="K709" s="29">
        <f t="shared" ca="1" si="84"/>
        <v>2.0519882049665443</v>
      </c>
      <c r="L709" s="30">
        <f t="shared" ca="1" si="85"/>
        <v>2.8064776077756499</v>
      </c>
      <c r="M709" s="31">
        <f t="shared" ca="1" si="86"/>
        <v>29712.963844620004</v>
      </c>
      <c r="N709" s="26">
        <f t="shared" ca="1" si="86"/>
        <v>1.6252391012555041</v>
      </c>
      <c r="O709" s="32">
        <f t="shared" ca="1" si="87"/>
        <v>2.4635252886144126</v>
      </c>
    </row>
    <row r="710" spans="2:15">
      <c r="B710">
        <f t="shared" ca="1" si="81"/>
        <v>2.1736201567954674</v>
      </c>
      <c r="C710">
        <f t="shared" ca="1" si="81"/>
        <v>-1.3341486981727462</v>
      </c>
      <c r="D710">
        <f t="shared" ca="1" si="80"/>
        <v>0.56876136565339874</v>
      </c>
      <c r="E710" s="26">
        <f t="shared" ca="1" si="82"/>
        <v>4.186810078397734</v>
      </c>
      <c r="F710" s="26">
        <f t="shared" ca="1" si="83"/>
        <v>1.4910018185045437</v>
      </c>
      <c r="G710" s="27"/>
      <c r="I710" s="26">
        <f t="shared" ca="1" si="84"/>
        <v>32.2789650876514</v>
      </c>
      <c r="J710" s="28">
        <f t="shared" ca="1" si="84"/>
        <v>37286.972838098998</v>
      </c>
      <c r="K710" s="29">
        <f t="shared" ca="1" si="84"/>
        <v>1.1377184238225788</v>
      </c>
      <c r="L710" s="30">
        <f t="shared" ca="1" si="85"/>
        <v>2.3413033182877827</v>
      </c>
      <c r="M710" s="31">
        <f t="shared" ca="1" si="86"/>
        <v>27796.943552262499</v>
      </c>
      <c r="N710" s="26">
        <f t="shared" ca="1" si="86"/>
        <v>1.5298667806203852</v>
      </c>
      <c r="O710" s="32">
        <f t="shared" ca="1" si="87"/>
        <v>2.4271233510872832</v>
      </c>
    </row>
    <row r="711" spans="2:15">
      <c r="B711">
        <f t="shared" ca="1" si="81"/>
        <v>3.47982104838458E-2</v>
      </c>
      <c r="C711">
        <f t="shared" ca="1" si="81"/>
        <v>1.488396004434501</v>
      </c>
      <c r="D711">
        <f t="shared" ca="1" si="80"/>
        <v>1.0872861012385058</v>
      </c>
      <c r="E711" s="26">
        <f t="shared" ca="1" si="82"/>
        <v>3.117399105241923</v>
      </c>
      <c r="F711" s="26">
        <f t="shared" ca="1" si="83"/>
        <v>1.5739657761981609</v>
      </c>
      <c r="G711" s="27"/>
      <c r="I711" s="26">
        <f t="shared" ca="1" si="84"/>
        <v>49.357480778494526</v>
      </c>
      <c r="J711" s="28">
        <f t="shared" ca="1" si="84"/>
        <v>38064.835424883189</v>
      </c>
      <c r="K711" s="29">
        <f t="shared" ca="1" si="84"/>
        <v>1.5979652945588458</v>
      </c>
      <c r="L711" s="30">
        <f t="shared" ca="1" si="85"/>
        <v>3.4767496773790754</v>
      </c>
      <c r="M711" s="31">
        <f t="shared" ca="1" si="86"/>
        <v>26483.922735015345</v>
      </c>
      <c r="N711" s="26">
        <f t="shared" ca="1" si="86"/>
        <v>1.3249717214816363</v>
      </c>
      <c r="O711" s="32">
        <f t="shared" ca="1" si="87"/>
        <v>2.6321514288142902</v>
      </c>
    </row>
    <row r="712" spans="2:15">
      <c r="B712">
        <f t="shared" ca="1" si="81"/>
        <v>0.37303711009284485</v>
      </c>
      <c r="C712">
        <f t="shared" ca="1" si="81"/>
        <v>0.28225336298726772</v>
      </c>
      <c r="D712">
        <f t="shared" ca="1" si="80"/>
        <v>0.46269519611390114</v>
      </c>
      <c r="E712" s="26">
        <f t="shared" ca="1" si="82"/>
        <v>3.2865185550464227</v>
      </c>
      <c r="F712" s="26">
        <f t="shared" ca="1" si="83"/>
        <v>1.474031231378224</v>
      </c>
      <c r="G712" s="27"/>
      <c r="I712" s="26">
        <f t="shared" ca="1" si="84"/>
        <v>40.709099878602537</v>
      </c>
      <c r="J712" s="28">
        <f t="shared" ca="1" si="84"/>
        <v>36945.393817052027</v>
      </c>
      <c r="K712" s="29">
        <f t="shared" ca="1" si="84"/>
        <v>1.4678547448324082</v>
      </c>
      <c r="L712" s="30">
        <f t="shared" ca="1" si="85"/>
        <v>2.9718684717850836</v>
      </c>
      <c r="M712" s="31">
        <f t="shared" ca="1" si="86"/>
        <v>30866.072778932157</v>
      </c>
      <c r="N712" s="26">
        <f t="shared" ca="1" si="86"/>
        <v>1.3506124939804101</v>
      </c>
      <c r="O712" s="32">
        <f t="shared" ca="1" si="87"/>
        <v>2.6071425335981742</v>
      </c>
    </row>
    <row r="713" spans="2:15">
      <c r="B713">
        <f t="shared" ca="1" si="81"/>
        <v>-1.8212156122076713</v>
      </c>
      <c r="C713">
        <f t="shared" ca="1" si="81"/>
        <v>-0.45936545579708354</v>
      </c>
      <c r="D713">
        <f t="shared" ca="1" si="80"/>
        <v>-1.6029034810573535</v>
      </c>
      <c r="E713" s="26">
        <f t="shared" ca="1" si="82"/>
        <v>2.1893921938961647</v>
      </c>
      <c r="F713" s="26">
        <f t="shared" ca="1" si="83"/>
        <v>1.1435354430308233</v>
      </c>
      <c r="G713" s="27"/>
      <c r="I713" s="26">
        <f t="shared" ca="1" si="84"/>
        <v>33.835569303373966</v>
      </c>
      <c r="J713" s="28">
        <f t="shared" ca="1" si="84"/>
        <v>33519.462072729373</v>
      </c>
      <c r="K713" s="29">
        <f t="shared" ca="1" si="84"/>
        <v>1.6999489056832422</v>
      </c>
      <c r="L713" s="30">
        <f t="shared" ca="1" si="85"/>
        <v>2.8340989876568923</v>
      </c>
      <c r="M713" s="31">
        <f t="shared" ca="1" si="86"/>
        <v>28429.907461543684</v>
      </c>
      <c r="N713" s="26">
        <f t="shared" ca="1" si="86"/>
        <v>1.4329557622752875</v>
      </c>
      <c r="O713" s="32">
        <f t="shared" ca="1" si="87"/>
        <v>2.3948978664788574</v>
      </c>
    </row>
    <row r="714" spans="2:15">
      <c r="B714">
        <f t="shared" ca="1" si="81"/>
        <v>1.8706613082598667</v>
      </c>
      <c r="C714">
        <f t="shared" ca="1" si="81"/>
        <v>0.3678730232931548</v>
      </c>
      <c r="D714">
        <f t="shared" ca="1" si="80"/>
        <v>1.5721768024458809</v>
      </c>
      <c r="E714" s="26">
        <f t="shared" ca="1" si="82"/>
        <v>4.0353306541299334</v>
      </c>
      <c r="F714" s="26">
        <f t="shared" ca="1" si="83"/>
        <v>1.6515482883913408</v>
      </c>
      <c r="G714" s="27"/>
      <c r="I714" s="26">
        <f t="shared" ca="1" si="84"/>
        <v>36.615491826271466</v>
      </c>
      <c r="J714" s="28">
        <f t="shared" ca="1" si="84"/>
        <v>33950.449080921535</v>
      </c>
      <c r="K714" s="29">
        <f t="shared" ca="1" si="84"/>
        <v>1.5670844441495864</v>
      </c>
      <c r="L714" s="30">
        <f t="shared" ca="1" si="85"/>
        <v>2.8101968349703146</v>
      </c>
      <c r="M714" s="31">
        <f t="shared" ca="1" si="86"/>
        <v>25257.993350936591</v>
      </c>
      <c r="N714" s="26">
        <f t="shared" ca="1" si="86"/>
        <v>1.3623673189163419</v>
      </c>
      <c r="O714" s="32">
        <f t="shared" ca="1" si="87"/>
        <v>2.2872011680055797</v>
      </c>
    </row>
    <row r="715" spans="2:15">
      <c r="B715">
        <f t="shared" ca="1" si="81"/>
        <v>1.3944867030628685</v>
      </c>
      <c r="C715">
        <f t="shared" ca="1" si="81"/>
        <v>1.2210968557377413</v>
      </c>
      <c r="D715">
        <f t="shared" ca="1" si="80"/>
        <v>1.8481782721009872</v>
      </c>
      <c r="E715" s="26">
        <f t="shared" ca="1" si="82"/>
        <v>3.7972433515314341</v>
      </c>
      <c r="F715" s="26">
        <f t="shared" ca="1" si="83"/>
        <v>1.6957085235361578</v>
      </c>
      <c r="G715" s="27"/>
      <c r="I715" s="26">
        <f t="shared" ca="1" si="84"/>
        <v>37.42723048899289</v>
      </c>
      <c r="J715" s="28">
        <f t="shared" ca="1" si="84"/>
        <v>35417.260448113739</v>
      </c>
      <c r="K715" s="29">
        <f t="shared" ca="1" si="84"/>
        <v>1.3939989791646517</v>
      </c>
      <c r="L715" s="30">
        <f t="shared" ca="1" si="85"/>
        <v>2.7195689492448962</v>
      </c>
      <c r="M715" s="31">
        <f t="shared" ca="1" si="86"/>
        <v>24623.583985657431</v>
      </c>
      <c r="N715" s="26">
        <f t="shared" ca="1" si="86"/>
        <v>1.4968163976746525</v>
      </c>
      <c r="O715" s="32">
        <f t="shared" ca="1" si="87"/>
        <v>2.4184089509709272</v>
      </c>
    </row>
    <row r="716" spans="2:15">
      <c r="B716">
        <f t="shared" ca="1" si="81"/>
        <v>2.1845351872372305</v>
      </c>
      <c r="C716">
        <f t="shared" ca="1" si="81"/>
        <v>-1.5145604216605209</v>
      </c>
      <c r="D716">
        <f t="shared" ca="1" si="80"/>
        <v>0.44756214586683218</v>
      </c>
      <c r="E716" s="26">
        <f t="shared" ca="1" si="82"/>
        <v>4.1922675936186149</v>
      </c>
      <c r="F716" s="26">
        <f t="shared" ca="1" si="83"/>
        <v>1.4716099433386931</v>
      </c>
      <c r="G716" s="27"/>
      <c r="I716" s="26">
        <f t="shared" ca="1" si="84"/>
        <v>61.66723602890724</v>
      </c>
      <c r="J716" s="28">
        <f t="shared" ca="1" si="84"/>
        <v>31725.1328314819</v>
      </c>
      <c r="K716" s="29">
        <f t="shared" ca="1" si="84"/>
        <v>1.4231006162355484</v>
      </c>
      <c r="L716" s="30">
        <f t="shared" ca="1" si="85"/>
        <v>3.3795018706029767</v>
      </c>
      <c r="M716" s="31">
        <f t="shared" ca="1" si="86"/>
        <v>30497.696338291251</v>
      </c>
      <c r="N716" s="26">
        <f t="shared" ca="1" si="86"/>
        <v>1.3074951537844095</v>
      </c>
      <c r="O716" s="32">
        <f t="shared" ca="1" si="87"/>
        <v>3.1882037922157562</v>
      </c>
    </row>
    <row r="717" spans="2:15">
      <c r="B717">
        <f t="shared" ca="1" si="81"/>
        <v>-1.9688286977268379</v>
      </c>
      <c r="C717">
        <f t="shared" ca="1" si="81"/>
        <v>-1.5346383748294705</v>
      </c>
      <c r="D717">
        <f t="shared" ca="1" si="80"/>
        <v>-2.4741311001627846</v>
      </c>
      <c r="E717" s="26">
        <f t="shared" ca="1" si="82"/>
        <v>2.1155856511365814</v>
      </c>
      <c r="F717" s="26">
        <f t="shared" ca="1" si="83"/>
        <v>1.0041390239739543</v>
      </c>
      <c r="G717" s="27"/>
      <c r="I717" s="26">
        <f t="shared" ca="1" si="84"/>
        <v>50.789170747683535</v>
      </c>
      <c r="J717" s="28">
        <f t="shared" ca="1" si="84"/>
        <v>29791.191204820021</v>
      </c>
      <c r="K717" s="29">
        <f t="shared" ca="1" si="84"/>
        <v>1.5164929245382301</v>
      </c>
      <c r="L717" s="30">
        <f t="shared" ca="1" si="85"/>
        <v>3.0295628214167225</v>
      </c>
      <c r="M717" s="31">
        <f t="shared" ca="1" si="86"/>
        <v>34579.469532040734</v>
      </c>
      <c r="N717" s="26">
        <f t="shared" ca="1" si="86"/>
        <v>1.3203058053740926</v>
      </c>
      <c r="O717" s="32">
        <f t="shared" ca="1" si="87"/>
        <v>3.0765683878012302</v>
      </c>
    </row>
    <row r="718" spans="2:15">
      <c r="B718">
        <f t="shared" ca="1" si="81"/>
        <v>1.209245927406577</v>
      </c>
      <c r="C718">
        <f t="shared" ca="1" si="81"/>
        <v>-0.18715932655340561</v>
      </c>
      <c r="D718">
        <f t="shared" ca="1" si="80"/>
        <v>0.71281365565306132</v>
      </c>
      <c r="E718" s="26">
        <f t="shared" ca="1" si="82"/>
        <v>3.7046229637032884</v>
      </c>
      <c r="F718" s="26">
        <f t="shared" ca="1" si="83"/>
        <v>1.5140501849044896</v>
      </c>
      <c r="G718" s="27"/>
      <c r="I718" s="26">
        <f t="shared" ca="1" si="84"/>
        <v>57.291761500142428</v>
      </c>
      <c r="J718" s="28">
        <f t="shared" ca="1" si="84"/>
        <v>36087.410527969885</v>
      </c>
      <c r="K718" s="29">
        <f t="shared" ca="1" si="84"/>
        <v>1.6283076593734582</v>
      </c>
      <c r="L718" s="30">
        <f t="shared" ca="1" si="85"/>
        <v>3.6958189764996376</v>
      </c>
      <c r="M718" s="31">
        <f t="shared" ca="1" si="86"/>
        <v>30792.999137494142</v>
      </c>
      <c r="N718" s="26">
        <f t="shared" ca="1" si="86"/>
        <v>2.001011366718731</v>
      </c>
      <c r="O718" s="32">
        <f t="shared" ca="1" si="87"/>
        <v>3.7651965291781369</v>
      </c>
    </row>
    <row r="719" spans="2:15">
      <c r="B719">
        <f t="shared" ca="1" si="81"/>
        <v>1.5626268135444097</v>
      </c>
      <c r="C719">
        <f t="shared" ca="1" si="81"/>
        <v>-0.98754971633073774</v>
      </c>
      <c r="D719">
        <f t="shared" ca="1" si="80"/>
        <v>0.38858720760071097</v>
      </c>
      <c r="E719" s="26">
        <f t="shared" ca="1" si="82"/>
        <v>3.8813134067722048</v>
      </c>
      <c r="F719" s="26">
        <f t="shared" ca="1" si="83"/>
        <v>1.4621739532161138</v>
      </c>
      <c r="G719" s="27"/>
      <c r="I719" s="26">
        <f t="shared" ca="1" si="84"/>
        <v>36.149988609498259</v>
      </c>
      <c r="J719" s="28">
        <f t="shared" ca="1" si="84"/>
        <v>31986.937004299427</v>
      </c>
      <c r="K719" s="29">
        <f t="shared" ca="1" si="84"/>
        <v>1.6313607471271494</v>
      </c>
      <c r="L719" s="30">
        <f t="shared" ca="1" si="85"/>
        <v>2.7876881554853119</v>
      </c>
      <c r="M719" s="31">
        <f t="shared" ca="1" si="86"/>
        <v>26918.841922517575</v>
      </c>
      <c r="N719" s="26">
        <f t="shared" ca="1" si="86"/>
        <v>1.4049322060284042</v>
      </c>
      <c r="O719" s="32">
        <f t="shared" ca="1" si="87"/>
        <v>2.3780480349082986</v>
      </c>
    </row>
    <row r="720" spans="2:15">
      <c r="B720">
        <f t="shared" ca="1" si="81"/>
        <v>-0.80893646542264852</v>
      </c>
      <c r="C720">
        <f t="shared" ca="1" si="81"/>
        <v>3.0413802682358457</v>
      </c>
      <c r="D720">
        <f t="shared" ca="1" si="80"/>
        <v>1.6057244251630207</v>
      </c>
      <c r="E720" s="26">
        <f t="shared" ca="1" si="82"/>
        <v>2.6955317672886761</v>
      </c>
      <c r="F720" s="26">
        <f t="shared" ca="1" si="83"/>
        <v>1.6569159080260834</v>
      </c>
      <c r="G720" s="27"/>
      <c r="I720" s="26">
        <f t="shared" ca="1" si="84"/>
        <v>37.772442791239214</v>
      </c>
      <c r="J720" s="28">
        <f t="shared" ca="1" si="84"/>
        <v>36544.740112897271</v>
      </c>
      <c r="K720" s="29">
        <f t="shared" ca="1" si="84"/>
        <v>1.6222000268828372</v>
      </c>
      <c r="L720" s="30">
        <f t="shared" ca="1" si="85"/>
        <v>3.0025841321179545</v>
      </c>
      <c r="M720" s="31">
        <f t="shared" ca="1" si="86"/>
        <v>28167.930808412515</v>
      </c>
      <c r="N720" s="26">
        <f t="shared" ca="1" si="86"/>
        <v>1.328245954401281</v>
      </c>
      <c r="O720" s="32">
        <f t="shared" ca="1" si="87"/>
        <v>2.392217509409627</v>
      </c>
    </row>
    <row r="721" spans="2:15">
      <c r="B721">
        <f t="shared" ca="1" si="81"/>
        <v>1.2171711571711439</v>
      </c>
      <c r="C721">
        <f t="shared" ca="1" si="81"/>
        <v>-0.47455498229900295</v>
      </c>
      <c r="D721">
        <f t="shared" ca="1" si="80"/>
        <v>0.51311976587012587</v>
      </c>
      <c r="E721" s="26">
        <f t="shared" ca="1" si="82"/>
        <v>3.7085855785855721</v>
      </c>
      <c r="F721" s="26">
        <f t="shared" ca="1" si="83"/>
        <v>1.4820991625392201</v>
      </c>
      <c r="G721" s="27"/>
      <c r="I721" s="26">
        <f t="shared" ca="1" si="84"/>
        <v>32.73010693953929</v>
      </c>
      <c r="J721" s="28">
        <f t="shared" ca="1" si="84"/>
        <v>32093.466918264738</v>
      </c>
      <c r="K721" s="29">
        <f t="shared" ca="1" si="84"/>
        <v>1.7543597708602696</v>
      </c>
      <c r="L721" s="30">
        <f t="shared" ca="1" si="85"/>
        <v>2.8047823751556411</v>
      </c>
      <c r="M721" s="31">
        <f t="shared" ca="1" si="86"/>
        <v>31153.095373948749</v>
      </c>
      <c r="N721" s="26">
        <f t="shared" ca="1" si="86"/>
        <v>1.7080472511260418</v>
      </c>
      <c r="O721" s="32">
        <f t="shared" ca="1" si="87"/>
        <v>2.7276913942130512</v>
      </c>
    </row>
    <row r="722" spans="2:15">
      <c r="B722">
        <f t="shared" ca="1" si="81"/>
        <v>2.1283070402108004</v>
      </c>
      <c r="C722">
        <f t="shared" ca="1" si="81"/>
        <v>0.21384105535660239</v>
      </c>
      <c r="D722">
        <f t="shared" ca="1" si="80"/>
        <v>1.6425279873388847</v>
      </c>
      <c r="E722" s="26">
        <f t="shared" ca="1" si="82"/>
        <v>4.1641535201054003</v>
      </c>
      <c r="F722" s="26">
        <f t="shared" ca="1" si="83"/>
        <v>1.6628044779742215</v>
      </c>
      <c r="G722" s="27"/>
      <c r="I722" s="26">
        <f t="shared" ca="1" si="84"/>
        <v>56.760013702877501</v>
      </c>
      <c r="J722" s="28">
        <f t="shared" ca="1" si="84"/>
        <v>36326.331396959904</v>
      </c>
      <c r="K722" s="29">
        <f t="shared" ca="1" si="84"/>
        <v>1.8741154168880672</v>
      </c>
      <c r="L722" s="30">
        <f t="shared" ca="1" si="85"/>
        <v>3.9359984847547809</v>
      </c>
      <c r="M722" s="31">
        <f t="shared" ca="1" si="86"/>
        <v>26761.144862078392</v>
      </c>
      <c r="N722" s="26">
        <f t="shared" ca="1" si="86"/>
        <v>1.2800880826426766</v>
      </c>
      <c r="O722" s="32">
        <f t="shared" ca="1" si="87"/>
        <v>2.7990510317189359</v>
      </c>
    </row>
    <row r="723" spans="2:15">
      <c r="B723">
        <f t="shared" ca="1" si="81"/>
        <v>0.72292881000730558</v>
      </c>
      <c r="C723">
        <f t="shared" ca="1" si="81"/>
        <v>-0.61783142831935434</v>
      </c>
      <c r="D723">
        <f t="shared" ca="1" si="80"/>
        <v>6.4830274380406727E-2</v>
      </c>
      <c r="E723" s="26">
        <f t="shared" ca="1" si="82"/>
        <v>3.4614644050036527</v>
      </c>
      <c r="F723" s="26">
        <f t="shared" ca="1" si="83"/>
        <v>1.4103728439008649</v>
      </c>
      <c r="G723" s="27"/>
      <c r="I723" s="26">
        <f t="shared" ca="1" si="84"/>
        <v>57.604788395662879</v>
      </c>
      <c r="J723" s="28">
        <f t="shared" ca="1" si="84"/>
        <v>34428.012928076882</v>
      </c>
      <c r="K723" s="29">
        <f t="shared" ca="1" si="84"/>
        <v>1.5880805470194792</v>
      </c>
      <c r="L723" s="30">
        <f t="shared" ca="1" si="85"/>
        <v>3.571298946624494</v>
      </c>
      <c r="M723" s="31">
        <f t="shared" ca="1" si="86"/>
        <v>26661.755215696121</v>
      </c>
      <c r="N723" s="26">
        <f t="shared" ca="1" si="86"/>
        <v>1.5682599420442873</v>
      </c>
      <c r="O723" s="32">
        <f t="shared" ca="1" si="87"/>
        <v>3.1041047095014234</v>
      </c>
    </row>
    <row r="724" spans="2:15">
      <c r="B724">
        <f t="shared" ca="1" si="81"/>
        <v>-4.9173815688279103E-2</v>
      </c>
      <c r="C724">
        <f t="shared" ca="1" si="81"/>
        <v>-0.51210998703795074</v>
      </c>
      <c r="D724">
        <f t="shared" ca="1" si="80"/>
        <v>-0.40014135297914855</v>
      </c>
      <c r="E724" s="26">
        <f t="shared" ca="1" si="82"/>
        <v>3.0754130921558605</v>
      </c>
      <c r="F724" s="26">
        <f t="shared" ca="1" si="83"/>
        <v>1.3359773835233362</v>
      </c>
      <c r="G724" s="27"/>
      <c r="I724" s="26">
        <f t="shared" ca="1" si="84"/>
        <v>34.442313755855849</v>
      </c>
      <c r="J724" s="28">
        <f t="shared" ca="1" si="84"/>
        <v>34579.802600634102</v>
      </c>
      <c r="K724" s="29">
        <f t="shared" ca="1" si="84"/>
        <v>1.1704523379571135</v>
      </c>
      <c r="L724" s="30">
        <f t="shared" ca="1" si="85"/>
        <v>2.3614607487437134</v>
      </c>
      <c r="M724" s="31">
        <f t="shared" ca="1" si="86"/>
        <v>27293.34311498336</v>
      </c>
      <c r="N724" s="26">
        <f t="shared" ca="1" si="86"/>
        <v>1.1982988168058046</v>
      </c>
      <c r="O724" s="32">
        <f t="shared" ca="1" si="87"/>
        <v>2.1383447038182894</v>
      </c>
    </row>
    <row r="725" spans="2:15">
      <c r="B725">
        <f t="shared" ca="1" si="81"/>
        <v>3.4880990566695171E-2</v>
      </c>
      <c r="C725">
        <f t="shared" ca="1" si="81"/>
        <v>1.6944556115885507</v>
      </c>
      <c r="D725">
        <f t="shared" ca="1" si="80"/>
        <v>1.2345000409469304</v>
      </c>
      <c r="E725" s="26">
        <f t="shared" ca="1" si="82"/>
        <v>3.1174404952833479</v>
      </c>
      <c r="F725" s="26">
        <f t="shared" ca="1" si="83"/>
        <v>1.5975200065515087</v>
      </c>
      <c r="G725" s="27"/>
      <c r="I725" s="26">
        <f t="shared" ca="1" si="84"/>
        <v>40.583544883880428</v>
      </c>
      <c r="J725" s="28">
        <f t="shared" ca="1" si="84"/>
        <v>35253.294148751091</v>
      </c>
      <c r="K725" s="29">
        <f t="shared" ca="1" si="84"/>
        <v>1.5887623939410902</v>
      </c>
      <c r="L725" s="30">
        <f t="shared" ca="1" si="85"/>
        <v>3.0194660393315695</v>
      </c>
      <c r="M725" s="31">
        <f t="shared" ca="1" si="86"/>
        <v>31475.889780193385</v>
      </c>
      <c r="N725" s="26">
        <f t="shared" ca="1" si="86"/>
        <v>1.4898696237479221</v>
      </c>
      <c r="O725" s="32">
        <f t="shared" ca="1" si="87"/>
        <v>2.7672728094024737</v>
      </c>
    </row>
    <row r="726" spans="2:15">
      <c r="B726">
        <f t="shared" ca="1" si="81"/>
        <v>-0.62481661558051516</v>
      </c>
      <c r="C726">
        <f t="shared" ca="1" si="81"/>
        <v>1.0130460537523656</v>
      </c>
      <c r="D726">
        <f t="shared" ca="1" si="80"/>
        <v>0.28608795786266855</v>
      </c>
      <c r="E726" s="26">
        <f t="shared" ca="1" si="82"/>
        <v>2.7875916922097423</v>
      </c>
      <c r="F726" s="26">
        <f t="shared" ca="1" si="83"/>
        <v>1.4457740732580269</v>
      </c>
      <c r="G726" s="27"/>
      <c r="I726" s="26">
        <f t="shared" ca="1" si="84"/>
        <v>47.972187031185193</v>
      </c>
      <c r="J726" s="28">
        <f t="shared" ca="1" si="84"/>
        <v>34121.959448685884</v>
      </c>
      <c r="K726" s="29">
        <f t="shared" ca="1" si="84"/>
        <v>1.5298200497185361</v>
      </c>
      <c r="L726" s="30">
        <f t="shared" ca="1" si="85"/>
        <v>3.1667250702614123</v>
      </c>
      <c r="M726" s="31">
        <f t="shared" ca="1" si="86"/>
        <v>32303.89316102874</v>
      </c>
      <c r="N726" s="26">
        <f t="shared" ca="1" si="86"/>
        <v>1.3447336326169026</v>
      </c>
      <c r="O726" s="32">
        <f t="shared" ca="1" si="87"/>
        <v>2.8944220371731975</v>
      </c>
    </row>
    <row r="727" spans="2:15">
      <c r="B727">
        <f t="shared" ca="1" si="81"/>
        <v>0.23477406739478118</v>
      </c>
      <c r="C727">
        <f t="shared" ca="1" si="81"/>
        <v>-1.4500305327159366</v>
      </c>
      <c r="D727">
        <f t="shared" ca="1" si="80"/>
        <v>-0.87118707968292541</v>
      </c>
      <c r="E727" s="26">
        <f t="shared" ca="1" si="82"/>
        <v>3.2173870336973907</v>
      </c>
      <c r="F727" s="26">
        <f t="shared" ca="1" si="83"/>
        <v>1.2606100672507319</v>
      </c>
      <c r="G727" s="27"/>
      <c r="I727" s="26">
        <f t="shared" ca="1" si="84"/>
        <v>58.282131042295632</v>
      </c>
      <c r="J727" s="28">
        <f t="shared" ca="1" si="84"/>
        <v>29583.715820931273</v>
      </c>
      <c r="K727" s="29">
        <f t="shared" ca="1" si="84"/>
        <v>2.1679284248363837</v>
      </c>
      <c r="L727" s="30">
        <f t="shared" ca="1" si="85"/>
        <v>3.8921304270299348</v>
      </c>
      <c r="M727" s="31">
        <f t="shared" ca="1" si="86"/>
        <v>25400.951289753495</v>
      </c>
      <c r="N727" s="26">
        <f t="shared" ca="1" si="86"/>
        <v>1.3211083024588812</v>
      </c>
      <c r="O727" s="32">
        <f t="shared" ca="1" si="87"/>
        <v>2.8015298741272625</v>
      </c>
    </row>
    <row r="728" spans="2:15">
      <c r="B728">
        <f t="shared" ca="1" si="81"/>
        <v>-7.5981074962786943E-2</v>
      </c>
      <c r="C728">
        <f t="shared" ca="1" si="81"/>
        <v>-1.4235805584255781</v>
      </c>
      <c r="D728">
        <f t="shared" ca="1" si="80"/>
        <v>-1.0698266195000838</v>
      </c>
      <c r="E728" s="26">
        <f t="shared" ca="1" si="82"/>
        <v>3.0620094625186067</v>
      </c>
      <c r="F728" s="26">
        <f t="shared" ca="1" si="83"/>
        <v>1.2288277408799866</v>
      </c>
      <c r="G728" s="27"/>
      <c r="I728" s="26">
        <f t="shared" ca="1" si="84"/>
        <v>56.191249646449194</v>
      </c>
      <c r="J728" s="28">
        <f t="shared" ca="1" si="84"/>
        <v>30434.83259174976</v>
      </c>
      <c r="K728" s="29">
        <f t="shared" ca="1" si="84"/>
        <v>1.8509230027752996</v>
      </c>
      <c r="L728" s="30">
        <f t="shared" ca="1" si="85"/>
        <v>3.5610942788861988</v>
      </c>
      <c r="M728" s="31">
        <f t="shared" ca="1" si="86"/>
        <v>29806.501140232078</v>
      </c>
      <c r="N728" s="26">
        <f t="shared" ca="1" si="86"/>
        <v>1.5134839587803424</v>
      </c>
      <c r="O728" s="32">
        <f t="shared" ca="1" si="87"/>
        <v>3.1883485054382956</v>
      </c>
    </row>
    <row r="729" spans="2:15">
      <c r="B729">
        <f t="shared" ca="1" si="81"/>
        <v>-0.28992145242247258</v>
      </c>
      <c r="C729">
        <f t="shared" ca="1" si="81"/>
        <v>-0.50698933646706845</v>
      </c>
      <c r="D729">
        <f t="shared" ca="1" si="80"/>
        <v>-0.56500782273713068</v>
      </c>
      <c r="E729" s="26">
        <f t="shared" ca="1" si="82"/>
        <v>2.9550392737887639</v>
      </c>
      <c r="F729" s="26">
        <f t="shared" ca="1" si="83"/>
        <v>1.309598748362059</v>
      </c>
      <c r="G729" s="27"/>
      <c r="I729" s="26">
        <f t="shared" ca="1" si="84"/>
        <v>37.854611883151833</v>
      </c>
      <c r="J729" s="28">
        <f t="shared" ca="1" si="84"/>
        <v>39269.802862585915</v>
      </c>
      <c r="K729" s="29">
        <f t="shared" ca="1" si="84"/>
        <v>1.2917258867242831</v>
      </c>
      <c r="L729" s="30">
        <f t="shared" ca="1" si="85"/>
        <v>2.7782690328153579</v>
      </c>
      <c r="M729" s="31">
        <f t="shared" ca="1" si="86"/>
        <v>27460.453446861582</v>
      </c>
      <c r="N729" s="26">
        <f t="shared" ca="1" si="86"/>
        <v>1.4877957975156371</v>
      </c>
      <c r="O729" s="32">
        <f t="shared" ca="1" si="87"/>
        <v>2.5273006048819413</v>
      </c>
    </row>
    <row r="730" spans="2:15">
      <c r="B730">
        <f t="shared" ca="1" si="81"/>
        <v>-1.3377612652476671</v>
      </c>
      <c r="C730">
        <f t="shared" ca="1" si="81"/>
        <v>-8.3656924030795166E-2</v>
      </c>
      <c r="D730">
        <f t="shared" ref="D730:D793" ca="1" si="88">B730*C$6+(1-C$6^2)^0.5*C730</f>
        <v>-0.99617587922516393</v>
      </c>
      <c r="E730" s="26">
        <f t="shared" ca="1" si="82"/>
        <v>2.4311193673761666</v>
      </c>
      <c r="F730" s="26">
        <f t="shared" ca="1" si="83"/>
        <v>1.2406118593239737</v>
      </c>
      <c r="G730" s="27"/>
      <c r="I730" s="26">
        <f t="shared" ca="1" si="84"/>
        <v>44.388756582362561</v>
      </c>
      <c r="J730" s="28">
        <f t="shared" ca="1" si="84"/>
        <v>30406.691713639197</v>
      </c>
      <c r="K730" s="29">
        <f t="shared" ca="1" si="84"/>
        <v>1.6728399714328206</v>
      </c>
      <c r="L730" s="30">
        <f t="shared" ca="1" si="85"/>
        <v>3.0225552083844915</v>
      </c>
      <c r="M730" s="31">
        <f t="shared" ca="1" si="86"/>
        <v>29623.199018158957</v>
      </c>
      <c r="N730" s="26">
        <f t="shared" ca="1" si="86"/>
        <v>1.3103261361761518</v>
      </c>
      <c r="O730" s="32">
        <f t="shared" ca="1" si="87"/>
        <v>2.6252631065840912</v>
      </c>
    </row>
    <row r="731" spans="2:15">
      <c r="B731">
        <f t="shared" ref="B731:C794" ca="1" si="89">NORMINV(RAND(),0,1)</f>
        <v>1.0557798807343246</v>
      </c>
      <c r="C731">
        <f t="shared" ca="1" si="89"/>
        <v>-1.1055597003021604</v>
      </c>
      <c r="D731">
        <f t="shared" ca="1" si="88"/>
        <v>-5.0481630804888988E-2</v>
      </c>
      <c r="E731" s="26">
        <f t="shared" ref="E731:E794" ca="1" si="90">E$24+E$25*B731</f>
        <v>3.6278899403671625</v>
      </c>
      <c r="F731" s="26">
        <f t="shared" ref="F731:F794" ca="1" si="91">F$24+F$25*D731</f>
        <v>1.3919229390712178</v>
      </c>
      <c r="G731" s="27"/>
      <c r="I731" s="26">
        <f t="shared" ref="I731:K794" ca="1" si="92">NORMINV(RAND(),I$24,I$25)</f>
        <v>53.401706644859274</v>
      </c>
      <c r="J731" s="28">
        <f t="shared" ca="1" si="92"/>
        <v>38582.577831595285</v>
      </c>
      <c r="K731" s="29">
        <f t="shared" ca="1" si="92"/>
        <v>1.6400027700952666</v>
      </c>
      <c r="L731" s="30">
        <f t="shared" ref="L731:L794" ca="1" si="93">I731*J731/1000000+K731</f>
        <v>3.7003782730605685</v>
      </c>
      <c r="M731" s="31">
        <f t="shared" ref="M731:N794" ca="1" si="94">NORMINV(RAND(),M$24,M$25)</f>
        <v>28496.513536046918</v>
      </c>
      <c r="N731" s="26">
        <f t="shared" ca="1" si="94"/>
        <v>1.3590558147445146</v>
      </c>
      <c r="O731" s="32">
        <f t="shared" ref="O731:O794" ca="1" si="95">I731*M731/1000000+N731</f>
        <v>2.8808182709977537</v>
      </c>
    </row>
    <row r="732" spans="2:15">
      <c r="B732">
        <f t="shared" ca="1" si="89"/>
        <v>0.17182063990212634</v>
      </c>
      <c r="C732">
        <f t="shared" ca="1" si="89"/>
        <v>-0.94033959391574118</v>
      </c>
      <c r="D732">
        <f t="shared" ca="1" si="88"/>
        <v>-0.55126234291594289</v>
      </c>
      <c r="E732" s="26">
        <f t="shared" ca="1" si="90"/>
        <v>3.1859103199510632</v>
      </c>
      <c r="F732" s="26">
        <f t="shared" ca="1" si="91"/>
        <v>1.3117980251334491</v>
      </c>
      <c r="G732" s="27"/>
      <c r="I732" s="26">
        <f t="shared" ca="1" si="92"/>
        <v>37.640104040984482</v>
      </c>
      <c r="J732" s="28">
        <f t="shared" ca="1" si="92"/>
        <v>33883.620994400771</v>
      </c>
      <c r="K732" s="29">
        <f t="shared" ca="1" si="92"/>
        <v>1.7414024827313195</v>
      </c>
      <c r="L732" s="30">
        <f t="shared" ca="1" si="93"/>
        <v>3.0167855022458507</v>
      </c>
      <c r="M732" s="31">
        <f t="shared" ca="1" si="94"/>
        <v>30682.387357845771</v>
      </c>
      <c r="N732" s="26">
        <f t="shared" ca="1" si="94"/>
        <v>1.2964351962355678</v>
      </c>
      <c r="O732" s="32">
        <f t="shared" ca="1" si="95"/>
        <v>2.4513234486106699</v>
      </c>
    </row>
    <row r="733" spans="2:15">
      <c r="B733">
        <f t="shared" ca="1" si="89"/>
        <v>0.2227616630779162</v>
      </c>
      <c r="C733">
        <f t="shared" ca="1" si="89"/>
        <v>-0.17692413622118719</v>
      </c>
      <c r="D733">
        <f t="shared" ca="1" si="88"/>
        <v>2.9584058544003949E-2</v>
      </c>
      <c r="E733" s="26">
        <f t="shared" ca="1" si="90"/>
        <v>3.2113808315389583</v>
      </c>
      <c r="F733" s="26">
        <f t="shared" ca="1" si="91"/>
        <v>1.4047334493670405</v>
      </c>
      <c r="G733" s="27"/>
      <c r="I733" s="26">
        <f t="shared" ca="1" si="92"/>
        <v>43.797169276008177</v>
      </c>
      <c r="J733" s="28">
        <f t="shared" ca="1" si="92"/>
        <v>27644.871376217528</v>
      </c>
      <c r="K733" s="29">
        <f t="shared" ca="1" si="92"/>
        <v>1.5065981124539403</v>
      </c>
      <c r="L733" s="30">
        <f t="shared" ca="1" si="93"/>
        <v>2.7173652237316128</v>
      </c>
      <c r="M733" s="31">
        <f t="shared" ca="1" si="94"/>
        <v>29945.758256410587</v>
      </c>
      <c r="N733" s="26">
        <f t="shared" ca="1" si="94"/>
        <v>1.295847599591061</v>
      </c>
      <c r="O733" s="32">
        <f t="shared" ca="1" si="95"/>
        <v>2.6073870430454948</v>
      </c>
    </row>
    <row r="734" spans="2:15">
      <c r="B734">
        <f t="shared" ca="1" si="89"/>
        <v>0.23398043241082767</v>
      </c>
      <c r="C734">
        <f t="shared" ca="1" si="89"/>
        <v>0.44816191438487635</v>
      </c>
      <c r="D734">
        <f t="shared" ca="1" si="88"/>
        <v>0.48383792628541367</v>
      </c>
      <c r="E734" s="26">
        <f t="shared" ca="1" si="90"/>
        <v>3.216990216205414</v>
      </c>
      <c r="F734" s="26">
        <f t="shared" ca="1" si="91"/>
        <v>1.477414068205666</v>
      </c>
      <c r="G734" s="27"/>
      <c r="I734" s="26">
        <f t="shared" ca="1" si="92"/>
        <v>37.399398402906783</v>
      </c>
      <c r="J734" s="28">
        <f t="shared" ca="1" si="92"/>
        <v>37868.653201649257</v>
      </c>
      <c r="K734" s="29">
        <f t="shared" ca="1" si="92"/>
        <v>2.1399041950129121</v>
      </c>
      <c r="L734" s="30">
        <f t="shared" ca="1" si="93"/>
        <v>3.556169043082904</v>
      </c>
      <c r="M734" s="31">
        <f t="shared" ca="1" si="94"/>
        <v>26268.748767681667</v>
      </c>
      <c r="N734" s="26">
        <f t="shared" ca="1" si="94"/>
        <v>1.2475682197791551</v>
      </c>
      <c r="O734" s="32">
        <f t="shared" ca="1" si="95"/>
        <v>2.2300036204875484</v>
      </c>
    </row>
    <row r="735" spans="2:15">
      <c r="B735">
        <f t="shared" ca="1" si="89"/>
        <v>0.3935477379759908</v>
      </c>
      <c r="C735">
        <f t="shared" ca="1" si="89"/>
        <v>-0.30922228607263752</v>
      </c>
      <c r="D735">
        <f t="shared" ca="1" si="88"/>
        <v>5.4654534133379201E-2</v>
      </c>
      <c r="E735" s="26">
        <f t="shared" ca="1" si="90"/>
        <v>3.2967738689879953</v>
      </c>
      <c r="F735" s="26">
        <f t="shared" ca="1" si="91"/>
        <v>1.4087447254613406</v>
      </c>
      <c r="G735" s="27"/>
      <c r="I735" s="26">
        <f t="shared" ca="1" si="92"/>
        <v>44.721996713877672</v>
      </c>
      <c r="J735" s="28">
        <f t="shared" ca="1" si="92"/>
        <v>32870.03340835651</v>
      </c>
      <c r="K735" s="29">
        <f t="shared" ca="1" si="92"/>
        <v>1.7885986051274634</v>
      </c>
      <c r="L735" s="30">
        <f t="shared" ca="1" si="93"/>
        <v>3.2586121312010325</v>
      </c>
      <c r="M735" s="31">
        <f t="shared" ca="1" si="94"/>
        <v>27301.342946550456</v>
      </c>
      <c r="N735" s="26">
        <f t="shared" ca="1" si="94"/>
        <v>1.6861558209837832</v>
      </c>
      <c r="O735" s="32">
        <f t="shared" ca="1" si="95"/>
        <v>2.9071263905238602</v>
      </c>
    </row>
    <row r="736" spans="2:15">
      <c r="B736">
        <f t="shared" ca="1" si="89"/>
        <v>-2.248247483381367E-2</v>
      </c>
      <c r="C736">
        <f t="shared" ca="1" si="89"/>
        <v>-6.1484870148793468E-2</v>
      </c>
      <c r="D736">
        <f t="shared" ca="1" si="88"/>
        <v>-5.9646712344255504E-2</v>
      </c>
      <c r="E736" s="26">
        <f t="shared" ca="1" si="90"/>
        <v>3.0887587625830935</v>
      </c>
      <c r="F736" s="26">
        <f t="shared" ca="1" si="91"/>
        <v>1.3904565260249191</v>
      </c>
      <c r="G736" s="27"/>
      <c r="I736" s="26">
        <f t="shared" ca="1" si="92"/>
        <v>47.227051533840175</v>
      </c>
      <c r="J736" s="28">
        <f t="shared" ca="1" si="92"/>
        <v>30852.081712652685</v>
      </c>
      <c r="K736" s="29">
        <f t="shared" ca="1" si="92"/>
        <v>2.0207212582765064</v>
      </c>
      <c r="L736" s="30">
        <f t="shared" ca="1" si="93"/>
        <v>3.4777741112462026</v>
      </c>
      <c r="M736" s="31">
        <f t="shared" ca="1" si="94"/>
        <v>25573.946356125387</v>
      </c>
      <c r="N736" s="26">
        <f t="shared" ca="1" si="94"/>
        <v>1.3620012812332454</v>
      </c>
      <c r="O736" s="32">
        <f t="shared" ca="1" si="95"/>
        <v>2.5697833637176433</v>
      </c>
    </row>
    <row r="737" spans="2:15">
      <c r="B737">
        <f t="shared" ca="1" si="89"/>
        <v>0.38420236163595056</v>
      </c>
      <c r="C737">
        <f t="shared" ca="1" si="89"/>
        <v>-0.32071643048057624</v>
      </c>
      <c r="D737">
        <f t="shared" ca="1" si="88"/>
        <v>3.9904309731688015E-2</v>
      </c>
      <c r="E737" s="26">
        <f t="shared" ca="1" si="90"/>
        <v>3.2921011808179754</v>
      </c>
      <c r="F737" s="26">
        <f t="shared" ca="1" si="91"/>
        <v>1.40638468955707</v>
      </c>
      <c r="G737" s="27"/>
      <c r="I737" s="26">
        <f t="shared" ca="1" si="92"/>
        <v>30.806025094033934</v>
      </c>
      <c r="J737" s="28">
        <f t="shared" ca="1" si="92"/>
        <v>34617.681197651509</v>
      </c>
      <c r="K737" s="29">
        <f t="shared" ca="1" si="92"/>
        <v>1.5644895376624666</v>
      </c>
      <c r="L737" s="30">
        <f t="shared" ca="1" si="93"/>
        <v>2.6309226933345853</v>
      </c>
      <c r="M737" s="31">
        <f t="shared" ca="1" si="94"/>
        <v>34525.34716166422</v>
      </c>
      <c r="N737" s="26">
        <f t="shared" ca="1" si="94"/>
        <v>1.3766165423518959</v>
      </c>
      <c r="O737" s="32">
        <f t="shared" ca="1" si="95"/>
        <v>2.4402052533943568</v>
      </c>
    </row>
    <row r="738" spans="2:15">
      <c r="B738">
        <f t="shared" ca="1" si="89"/>
        <v>1.8426464386827264</v>
      </c>
      <c r="C738">
        <f t="shared" ca="1" si="89"/>
        <v>1.8898509758922239</v>
      </c>
      <c r="D738">
        <f t="shared" ca="1" si="88"/>
        <v>2.6394760555725258</v>
      </c>
      <c r="E738" s="26">
        <f t="shared" ca="1" si="90"/>
        <v>4.0213232193413635</v>
      </c>
      <c r="F738" s="26">
        <f t="shared" ca="1" si="91"/>
        <v>1.8223161688916041</v>
      </c>
      <c r="G738" s="27"/>
      <c r="I738" s="26">
        <f t="shared" ca="1" si="92"/>
        <v>26.437175790784814</v>
      </c>
      <c r="J738" s="28">
        <f t="shared" ca="1" si="92"/>
        <v>41474.099249153041</v>
      </c>
      <c r="K738" s="29">
        <f t="shared" ca="1" si="92"/>
        <v>1.6081256580844829</v>
      </c>
      <c r="L738" s="30">
        <f t="shared" ca="1" si="93"/>
        <v>2.7045837106987984</v>
      </c>
      <c r="M738" s="31">
        <f t="shared" ca="1" si="94"/>
        <v>28938.244257252423</v>
      </c>
      <c r="N738" s="26">
        <f t="shared" ca="1" si="94"/>
        <v>1.3612667162688614</v>
      </c>
      <c r="O738" s="32">
        <f t="shared" ca="1" si="95"/>
        <v>2.1263121667745128</v>
      </c>
    </row>
    <row r="739" spans="2:15">
      <c r="B739">
        <f t="shared" ca="1" si="89"/>
        <v>0.22354185791953363</v>
      </c>
      <c r="C739">
        <f t="shared" ca="1" si="89"/>
        <v>-0.20748869807116474</v>
      </c>
      <c r="D739">
        <f t="shared" ca="1" si="88"/>
        <v>8.3027318429975683E-3</v>
      </c>
      <c r="E739" s="26">
        <f t="shared" ca="1" si="90"/>
        <v>3.2117709289597669</v>
      </c>
      <c r="F739" s="26">
        <f t="shared" ca="1" si="91"/>
        <v>1.4013284370948795</v>
      </c>
      <c r="G739" s="27"/>
      <c r="I739" s="26">
        <f t="shared" ca="1" si="92"/>
        <v>37.214238144547615</v>
      </c>
      <c r="J739" s="28">
        <f t="shared" ca="1" si="92"/>
        <v>31585.768302020537</v>
      </c>
      <c r="K739" s="29">
        <f t="shared" ca="1" si="92"/>
        <v>1.5376948155229804</v>
      </c>
      <c r="L739" s="30">
        <f t="shared" ca="1" si="93"/>
        <v>2.7131351190928763</v>
      </c>
      <c r="M739" s="31">
        <f t="shared" ca="1" si="94"/>
        <v>32580.121174064661</v>
      </c>
      <c r="N739" s="26">
        <f t="shared" ca="1" si="94"/>
        <v>1.3526604777867322</v>
      </c>
      <c r="O739" s="32">
        <f t="shared" ca="1" si="95"/>
        <v>2.5651048659365925</v>
      </c>
    </row>
    <row r="740" spans="2:15">
      <c r="B740">
        <f t="shared" ca="1" si="89"/>
        <v>-0.18599424552260116</v>
      </c>
      <c r="C740">
        <f t="shared" ca="1" si="89"/>
        <v>-0.66052560674640404</v>
      </c>
      <c r="D740">
        <f t="shared" ca="1" si="88"/>
        <v>-0.6019056064457492</v>
      </c>
      <c r="E740" s="26">
        <f t="shared" ca="1" si="90"/>
        <v>3.0070028772386994</v>
      </c>
      <c r="F740" s="26">
        <f t="shared" ca="1" si="91"/>
        <v>1.3036951029686801</v>
      </c>
      <c r="G740" s="27"/>
      <c r="I740" s="26">
        <f t="shared" ca="1" si="92"/>
        <v>59.985980935086175</v>
      </c>
      <c r="J740" s="28">
        <f t="shared" ca="1" si="92"/>
        <v>28734.49780386241</v>
      </c>
      <c r="K740" s="29">
        <f t="shared" ca="1" si="92"/>
        <v>1.8584770174882685</v>
      </c>
      <c r="L740" s="30">
        <f t="shared" ca="1" si="93"/>
        <v>3.5821440549300347</v>
      </c>
      <c r="M740" s="31">
        <f t="shared" ca="1" si="94"/>
        <v>24850.656061894795</v>
      </c>
      <c r="N740" s="26">
        <f t="shared" ca="1" si="94"/>
        <v>1.1883885665360576</v>
      </c>
      <c r="O740" s="32">
        <f t="shared" ca="1" si="95"/>
        <v>2.6790795472892626</v>
      </c>
    </row>
    <row r="741" spans="2:15">
      <c r="B741">
        <f t="shared" ca="1" si="89"/>
        <v>8.6916443873406787E-2</v>
      </c>
      <c r="C741">
        <f t="shared" ca="1" si="89"/>
        <v>0.23444206747919225</v>
      </c>
      <c r="D741">
        <f t="shared" ca="1" si="88"/>
        <v>0.2282666352656112</v>
      </c>
      <c r="E741" s="26">
        <f t="shared" ca="1" si="90"/>
        <v>3.1434582219367035</v>
      </c>
      <c r="F741" s="26">
        <f t="shared" ca="1" si="91"/>
        <v>1.4365226616424978</v>
      </c>
      <c r="G741" s="27"/>
      <c r="I741" s="26">
        <f t="shared" ca="1" si="92"/>
        <v>40.424782798770607</v>
      </c>
      <c r="J741" s="28">
        <f t="shared" ca="1" si="92"/>
        <v>36985.645342520133</v>
      </c>
      <c r="K741" s="29">
        <f t="shared" ca="1" si="92"/>
        <v>1.3859362681075607</v>
      </c>
      <c r="L741" s="30">
        <f t="shared" ca="1" si="93"/>
        <v>2.8810729477512984</v>
      </c>
      <c r="M741" s="31">
        <f t="shared" ca="1" si="94"/>
        <v>28067.1885038664</v>
      </c>
      <c r="N741" s="26">
        <f t="shared" ca="1" si="94"/>
        <v>1.5138798223527004</v>
      </c>
      <c r="O741" s="32">
        <f t="shared" ca="1" si="95"/>
        <v>2.648489821393651</v>
      </c>
    </row>
    <row r="742" spans="2:15">
      <c r="B742">
        <f t="shared" ca="1" si="89"/>
        <v>-0.2836485629852738</v>
      </c>
      <c r="C742">
        <f t="shared" ca="1" si="89"/>
        <v>0.24963721015471077</v>
      </c>
      <c r="D742">
        <f t="shared" ca="1" si="88"/>
        <v>-2.0277367147593928E-2</v>
      </c>
      <c r="E742" s="26">
        <f t="shared" ca="1" si="90"/>
        <v>2.9581757185073632</v>
      </c>
      <c r="F742" s="26">
        <f t="shared" ca="1" si="91"/>
        <v>1.396755621256385</v>
      </c>
      <c r="G742" s="27"/>
      <c r="I742" s="26">
        <f t="shared" ca="1" si="92"/>
        <v>43.172647181704519</v>
      </c>
      <c r="J742" s="28">
        <f t="shared" ca="1" si="92"/>
        <v>35446.362496645379</v>
      </c>
      <c r="K742" s="29">
        <f t="shared" ca="1" si="92"/>
        <v>1.30036583559144</v>
      </c>
      <c r="L742" s="30">
        <f t="shared" ca="1" si="93"/>
        <v>2.830679137533914</v>
      </c>
      <c r="M742" s="31">
        <f t="shared" ca="1" si="94"/>
        <v>25983.252730958713</v>
      </c>
      <c r="N742" s="26">
        <f t="shared" ca="1" si="94"/>
        <v>1.5237401691867383</v>
      </c>
      <c r="O742" s="32">
        <f t="shared" ca="1" si="95"/>
        <v>2.6455059719734795</v>
      </c>
    </row>
    <row r="743" spans="2:15">
      <c r="B743">
        <f t="shared" ca="1" si="89"/>
        <v>0.61040652553805597</v>
      </c>
      <c r="C743">
        <f t="shared" ca="1" si="89"/>
        <v>-0.61763963195876526</v>
      </c>
      <c r="D743">
        <f t="shared" ca="1" si="88"/>
        <v>-1.3798354749867736E-2</v>
      </c>
      <c r="E743" s="26">
        <f t="shared" ca="1" si="90"/>
        <v>3.4052032627690281</v>
      </c>
      <c r="F743" s="26">
        <f t="shared" ca="1" si="91"/>
        <v>1.397792263240021</v>
      </c>
      <c r="G743" s="27"/>
      <c r="I743" s="26">
        <f t="shared" ca="1" si="92"/>
        <v>12.412172312837754</v>
      </c>
      <c r="J743" s="28">
        <f t="shared" ca="1" si="92"/>
        <v>35926.691480677226</v>
      </c>
      <c r="K743" s="29">
        <f t="shared" ca="1" si="92"/>
        <v>1.4534781678039832</v>
      </c>
      <c r="L743" s="30">
        <f t="shared" ca="1" si="93"/>
        <v>1.8994064530923089</v>
      </c>
      <c r="M743" s="31">
        <f t="shared" ca="1" si="94"/>
        <v>32593.447297027811</v>
      </c>
      <c r="N743" s="26">
        <f t="shared" ca="1" si="94"/>
        <v>1.3661411109274184</v>
      </c>
      <c r="O743" s="32">
        <f t="shared" ca="1" si="95"/>
        <v>1.7706965950475235</v>
      </c>
    </row>
    <row r="744" spans="2:15">
      <c r="B744">
        <f t="shared" ca="1" si="89"/>
        <v>-0.52855276010511676</v>
      </c>
      <c r="C744">
        <f t="shared" ca="1" si="89"/>
        <v>-0.12160990552172707</v>
      </c>
      <c r="D744">
        <f t="shared" ca="1" si="88"/>
        <v>-0.45683377572210887</v>
      </c>
      <c r="E744" s="26">
        <f t="shared" ca="1" si="90"/>
        <v>2.8357236199474416</v>
      </c>
      <c r="F744" s="26">
        <f t="shared" ca="1" si="91"/>
        <v>1.3269065958844626</v>
      </c>
      <c r="G744" s="27"/>
      <c r="I744" s="26">
        <f t="shared" ca="1" si="92"/>
        <v>54.083728160131614</v>
      </c>
      <c r="J744" s="28">
        <f t="shared" ca="1" si="92"/>
        <v>35075.809869906385</v>
      </c>
      <c r="K744" s="29">
        <f t="shared" ca="1" si="92"/>
        <v>1.5357235515017307</v>
      </c>
      <c r="L744" s="30">
        <f t="shared" ca="1" si="93"/>
        <v>3.4327541175022089</v>
      </c>
      <c r="M744" s="31">
        <f t="shared" ca="1" si="94"/>
        <v>28984.003291876888</v>
      </c>
      <c r="N744" s="26">
        <f t="shared" ca="1" si="94"/>
        <v>1.6402110029735522</v>
      </c>
      <c r="O744" s="32">
        <f t="shared" ca="1" si="95"/>
        <v>3.2077739580037816</v>
      </c>
    </row>
    <row r="745" spans="2:15">
      <c r="B745">
        <f t="shared" ca="1" si="89"/>
        <v>-0.87176030631722945</v>
      </c>
      <c r="C745">
        <f t="shared" ca="1" si="89"/>
        <v>-9.1608282166519228E-2</v>
      </c>
      <c r="D745">
        <f t="shared" ca="1" si="88"/>
        <v>-0.67565361347745612</v>
      </c>
      <c r="E745" s="26">
        <f t="shared" ca="1" si="90"/>
        <v>2.6641198468413854</v>
      </c>
      <c r="F745" s="26">
        <f t="shared" ca="1" si="91"/>
        <v>1.291895421843607</v>
      </c>
      <c r="G745" s="27"/>
      <c r="I745" s="26">
        <f t="shared" ca="1" si="92"/>
        <v>46.10397846941089</v>
      </c>
      <c r="J745" s="28">
        <f t="shared" ca="1" si="92"/>
        <v>33824.649716040418</v>
      </c>
      <c r="K745" s="29">
        <f t="shared" ca="1" si="92"/>
        <v>1.8043311569679648</v>
      </c>
      <c r="L745" s="30">
        <f t="shared" ca="1" si="93"/>
        <v>3.3637820792116573</v>
      </c>
      <c r="M745" s="31">
        <f t="shared" ca="1" si="94"/>
        <v>25733.296718239813</v>
      </c>
      <c r="N745" s="26">
        <f t="shared" ca="1" si="94"/>
        <v>1.4421840722571291</v>
      </c>
      <c r="O745" s="32">
        <f t="shared" ca="1" si="95"/>
        <v>2.6285914301018192</v>
      </c>
    </row>
    <row r="746" spans="2:15">
      <c r="B746">
        <f t="shared" ca="1" si="89"/>
        <v>1.5690806926342</v>
      </c>
      <c r="C746">
        <f t="shared" ca="1" si="89"/>
        <v>0.10544769627026662</v>
      </c>
      <c r="D746">
        <f t="shared" ca="1" si="88"/>
        <v>1.1736612024308233</v>
      </c>
      <c r="E746" s="26">
        <f t="shared" ca="1" si="90"/>
        <v>3.8845403463171002</v>
      </c>
      <c r="F746" s="26">
        <f t="shared" ca="1" si="91"/>
        <v>1.5877857923889316</v>
      </c>
      <c r="G746" s="27"/>
      <c r="I746" s="26">
        <f t="shared" ca="1" si="92"/>
        <v>55.192087752397278</v>
      </c>
      <c r="J746" s="28">
        <f t="shared" ca="1" si="92"/>
        <v>40250.736373574509</v>
      </c>
      <c r="K746" s="29">
        <f t="shared" ca="1" si="92"/>
        <v>1.9108432784887275</v>
      </c>
      <c r="L746" s="30">
        <f t="shared" ca="1" si="93"/>
        <v>4.1323654525176607</v>
      </c>
      <c r="M746" s="31">
        <f t="shared" ca="1" si="94"/>
        <v>26234.565965686797</v>
      </c>
      <c r="N746" s="26">
        <f t="shared" ca="1" si="94"/>
        <v>1.2939878387443855</v>
      </c>
      <c r="O746" s="32">
        <f t="shared" ca="1" si="95"/>
        <v>2.7419283056686261</v>
      </c>
    </row>
    <row r="747" spans="2:15">
      <c r="B747">
        <f t="shared" ca="1" si="89"/>
        <v>-0.591437811636087</v>
      </c>
      <c r="C747">
        <f t="shared" ca="1" si="89"/>
        <v>-0.34662932206042579</v>
      </c>
      <c r="D747">
        <f t="shared" ca="1" si="88"/>
        <v>-0.66154931761814684</v>
      </c>
      <c r="E747" s="26">
        <f t="shared" ca="1" si="90"/>
        <v>2.8042810941819565</v>
      </c>
      <c r="F747" s="26">
        <f t="shared" ca="1" si="91"/>
        <v>1.2941521091810964</v>
      </c>
      <c r="G747" s="27"/>
      <c r="I747" s="26">
        <f t="shared" ca="1" si="92"/>
        <v>11.044061562306666</v>
      </c>
      <c r="J747" s="28">
        <f t="shared" ca="1" si="92"/>
        <v>37107.141569080173</v>
      </c>
      <c r="K747" s="29">
        <f t="shared" ca="1" si="92"/>
        <v>1.3112053350894706</v>
      </c>
      <c r="L747" s="30">
        <f t="shared" ca="1" si="93"/>
        <v>1.7210188909796207</v>
      </c>
      <c r="M747" s="31">
        <f t="shared" ca="1" si="94"/>
        <v>27234.083563366439</v>
      </c>
      <c r="N747" s="26">
        <f t="shared" ca="1" si="94"/>
        <v>1.4073938272373114</v>
      </c>
      <c r="O747" s="32">
        <f t="shared" ca="1" si="95"/>
        <v>1.7081687227041344</v>
      </c>
    </row>
    <row r="748" spans="2:15">
      <c r="B748">
        <f t="shared" ca="1" si="89"/>
        <v>0.88770283093964053</v>
      </c>
      <c r="C748">
        <f t="shared" ca="1" si="89"/>
        <v>-9.2593690206072513E-2</v>
      </c>
      <c r="D748">
        <f t="shared" ca="1" si="88"/>
        <v>0.55526686050361473</v>
      </c>
      <c r="E748" s="26">
        <f t="shared" ca="1" si="90"/>
        <v>3.5438514154698204</v>
      </c>
      <c r="F748" s="26">
        <f t="shared" ca="1" si="91"/>
        <v>1.4888426976805782</v>
      </c>
      <c r="G748" s="27"/>
      <c r="I748" s="26">
        <f t="shared" ca="1" si="92"/>
        <v>52.961447533242932</v>
      </c>
      <c r="J748" s="28">
        <f t="shared" ca="1" si="92"/>
        <v>35356.485330401032</v>
      </c>
      <c r="K748" s="29">
        <f t="shared" ca="1" si="92"/>
        <v>1.5758884230989172</v>
      </c>
      <c r="L748" s="30">
        <f t="shared" ca="1" si="93"/>
        <v>3.4484190658848251</v>
      </c>
      <c r="M748" s="31">
        <f t="shared" ca="1" si="94"/>
        <v>26989.55908477159</v>
      </c>
      <c r="N748" s="26">
        <f t="shared" ca="1" si="94"/>
        <v>1.5487636170078118</v>
      </c>
      <c r="O748" s="32">
        <f t="shared" ca="1" si="95"/>
        <v>2.9781697344213027</v>
      </c>
    </row>
    <row r="749" spans="2:15">
      <c r="B749">
        <f t="shared" ca="1" si="89"/>
        <v>-0.14551960678881776</v>
      </c>
      <c r="C749">
        <f t="shared" ca="1" si="89"/>
        <v>-8.6156810593288891E-2</v>
      </c>
      <c r="D749">
        <f t="shared" ca="1" si="88"/>
        <v>-0.16339199440052193</v>
      </c>
      <c r="E749" s="26">
        <f t="shared" ca="1" si="90"/>
        <v>3.0272401966055913</v>
      </c>
      <c r="F749" s="26">
        <f t="shared" ca="1" si="91"/>
        <v>1.3738572808959164</v>
      </c>
      <c r="G749" s="27"/>
      <c r="I749" s="26">
        <f t="shared" ca="1" si="92"/>
        <v>22.689973956833867</v>
      </c>
      <c r="J749" s="28">
        <f t="shared" ca="1" si="92"/>
        <v>29491.987998705703</v>
      </c>
      <c r="K749" s="29">
        <f t="shared" ca="1" si="92"/>
        <v>1.9733954217230871</v>
      </c>
      <c r="L749" s="30">
        <f t="shared" ca="1" si="93"/>
        <v>2.6425678613489767</v>
      </c>
      <c r="M749" s="31">
        <f t="shared" ca="1" si="94"/>
        <v>27422.164497416918</v>
      </c>
      <c r="N749" s="26">
        <f t="shared" ca="1" si="94"/>
        <v>1.5863943067200943</v>
      </c>
      <c r="O749" s="32">
        <f t="shared" ca="1" si="95"/>
        <v>2.2086025050064984</v>
      </c>
    </row>
    <row r="750" spans="2:15">
      <c r="B750">
        <f t="shared" ca="1" si="89"/>
        <v>-0.67748315527255221</v>
      </c>
      <c r="C750">
        <f t="shared" ca="1" si="89"/>
        <v>2.0295658039651947</v>
      </c>
      <c r="D750">
        <f t="shared" ca="1" si="88"/>
        <v>0.97516168431275996</v>
      </c>
      <c r="E750" s="26">
        <f t="shared" ca="1" si="90"/>
        <v>2.7612584223637242</v>
      </c>
      <c r="F750" s="26">
        <f t="shared" ca="1" si="91"/>
        <v>1.5560258694900415</v>
      </c>
      <c r="G750" s="27"/>
      <c r="I750" s="26">
        <f t="shared" ca="1" si="92"/>
        <v>43.202342741045911</v>
      </c>
      <c r="J750" s="28">
        <f t="shared" ca="1" si="92"/>
        <v>45672.626996764055</v>
      </c>
      <c r="K750" s="29">
        <f t="shared" ca="1" si="92"/>
        <v>1.5323379142725639</v>
      </c>
      <c r="L750" s="30">
        <f t="shared" ca="1" si="93"/>
        <v>3.5055023996707106</v>
      </c>
      <c r="M750" s="31">
        <f t="shared" ca="1" si="94"/>
        <v>31513.135195595391</v>
      </c>
      <c r="N750" s="26">
        <f t="shared" ca="1" si="94"/>
        <v>1.4105146951496867</v>
      </c>
      <c r="O750" s="32">
        <f t="shared" ca="1" si="95"/>
        <v>2.7719559627147157</v>
      </c>
    </row>
    <row r="751" spans="2:15">
      <c r="B751">
        <f t="shared" ca="1" si="89"/>
        <v>8.1186735939179314E-2</v>
      </c>
      <c r="C751">
        <f t="shared" ca="1" si="89"/>
        <v>1.502655385797905</v>
      </c>
      <c r="D751">
        <f t="shared" ca="1" si="88"/>
        <v>1.1299413042014437</v>
      </c>
      <c r="E751" s="26">
        <f t="shared" ca="1" si="90"/>
        <v>3.1405933679695899</v>
      </c>
      <c r="F751" s="26">
        <f t="shared" ca="1" si="91"/>
        <v>1.580790608672231</v>
      </c>
      <c r="G751" s="27"/>
      <c r="I751" s="26">
        <f t="shared" ca="1" si="92"/>
        <v>32.101118422212281</v>
      </c>
      <c r="J751" s="28">
        <f t="shared" ca="1" si="92"/>
        <v>32658.694915872125</v>
      </c>
      <c r="K751" s="29">
        <f t="shared" ca="1" si="92"/>
        <v>0.79564294674371461</v>
      </c>
      <c r="L751" s="30">
        <f t="shared" ca="1" si="93"/>
        <v>1.8440235797530278</v>
      </c>
      <c r="M751" s="31">
        <f t="shared" ca="1" si="94"/>
        <v>28827.043541735729</v>
      </c>
      <c r="N751" s="26">
        <f t="shared" ca="1" si="94"/>
        <v>1.5067728500662378</v>
      </c>
      <c r="O751" s="32">
        <f t="shared" ca="1" si="95"/>
        <v>2.4321531885617662</v>
      </c>
    </row>
    <row r="752" spans="2:15">
      <c r="B752">
        <f t="shared" ca="1" si="89"/>
        <v>-0.87726515022325835</v>
      </c>
      <c r="C752">
        <f t="shared" ca="1" si="89"/>
        <v>0.68398724800496991</v>
      </c>
      <c r="D752">
        <f t="shared" ca="1" si="88"/>
        <v>-0.12562100738993282</v>
      </c>
      <c r="E752" s="26">
        <f t="shared" ca="1" si="90"/>
        <v>2.661367424888371</v>
      </c>
      <c r="F752" s="26">
        <f t="shared" ca="1" si="91"/>
        <v>1.3799006388176107</v>
      </c>
      <c r="G752" s="27"/>
      <c r="I752" s="26">
        <f t="shared" ca="1" si="92"/>
        <v>40.745972476170294</v>
      </c>
      <c r="J752" s="28">
        <f t="shared" ca="1" si="92"/>
        <v>38415.685647309328</v>
      </c>
      <c r="K752" s="29">
        <f t="shared" ca="1" si="92"/>
        <v>1.4109578086428769</v>
      </c>
      <c r="L752" s="30">
        <f t="shared" ca="1" si="93"/>
        <v>2.9762422786813532</v>
      </c>
      <c r="M752" s="31">
        <f t="shared" ca="1" si="94"/>
        <v>26207.18707444844</v>
      </c>
      <c r="N752" s="26">
        <f t="shared" ca="1" si="94"/>
        <v>1.433756156841389</v>
      </c>
      <c r="O752" s="32">
        <f t="shared" ca="1" si="95"/>
        <v>2.5015934800547113</v>
      </c>
    </row>
    <row r="753" spans="2:15">
      <c r="B753">
        <f t="shared" ca="1" si="89"/>
        <v>-5.3874458518451789E-2</v>
      </c>
      <c r="C753">
        <f t="shared" ca="1" si="89"/>
        <v>-1.8492641808314061</v>
      </c>
      <c r="D753">
        <f t="shared" ca="1" si="88"/>
        <v>-1.3583509002504572</v>
      </c>
      <c r="E753" s="26">
        <f t="shared" ca="1" si="90"/>
        <v>3.0730627707407741</v>
      </c>
      <c r="F753" s="26">
        <f t="shared" ca="1" si="91"/>
        <v>1.1826638559599267</v>
      </c>
      <c r="G753" s="27"/>
      <c r="I753" s="26">
        <f t="shared" ca="1" si="92"/>
        <v>54.429605863674894</v>
      </c>
      <c r="J753" s="28">
        <f t="shared" ca="1" si="92"/>
        <v>28808.347079717496</v>
      </c>
      <c r="K753" s="29">
        <f t="shared" ca="1" si="92"/>
        <v>1.6199032051717082</v>
      </c>
      <c r="L753" s="30">
        <f t="shared" ca="1" si="93"/>
        <v>3.1879301823046813</v>
      </c>
      <c r="M753" s="31">
        <f t="shared" ca="1" si="94"/>
        <v>29786.207362603382</v>
      </c>
      <c r="N753" s="26">
        <f t="shared" ca="1" si="94"/>
        <v>1.3418205387001385</v>
      </c>
      <c r="O753" s="32">
        <f t="shared" ca="1" si="95"/>
        <v>2.9630720656203318</v>
      </c>
    </row>
    <row r="754" spans="2:15">
      <c r="B754">
        <f t="shared" ca="1" si="89"/>
        <v>1.1044876158909362</v>
      </c>
      <c r="C754">
        <f t="shared" ca="1" si="89"/>
        <v>9.9108426548809067E-2</v>
      </c>
      <c r="D754">
        <f t="shared" ca="1" si="88"/>
        <v>0.84391890461003694</v>
      </c>
      <c r="E754" s="26">
        <f t="shared" ca="1" si="90"/>
        <v>3.6522438079454682</v>
      </c>
      <c r="F754" s="26">
        <f t="shared" ca="1" si="91"/>
        <v>1.5350270247376059</v>
      </c>
      <c r="G754" s="27"/>
      <c r="I754" s="26">
        <f t="shared" ca="1" si="92"/>
        <v>48.794930276501638</v>
      </c>
      <c r="J754" s="28">
        <f t="shared" ca="1" si="92"/>
        <v>31101.843294171147</v>
      </c>
      <c r="K754" s="29">
        <f t="shared" ca="1" si="92"/>
        <v>1.792297903502462</v>
      </c>
      <c r="L754" s="30">
        <f t="shared" ca="1" si="93"/>
        <v>3.3099101785122231</v>
      </c>
      <c r="M754" s="31">
        <f t="shared" ca="1" si="94"/>
        <v>30108.3476934672</v>
      </c>
      <c r="N754" s="26">
        <f t="shared" ca="1" si="94"/>
        <v>1.2668821698768247</v>
      </c>
      <c r="O754" s="32">
        <f t="shared" ca="1" si="95"/>
        <v>2.7360168963202254</v>
      </c>
    </row>
    <row r="755" spans="2:15">
      <c r="B755">
        <f t="shared" ca="1" si="89"/>
        <v>-1.5508292695554313</v>
      </c>
      <c r="C755">
        <f t="shared" ca="1" si="89"/>
        <v>-0.65959265371361853</v>
      </c>
      <c r="D755">
        <f t="shared" ca="1" si="88"/>
        <v>-1.5566238615376473</v>
      </c>
      <c r="E755" s="26">
        <f t="shared" ca="1" si="90"/>
        <v>2.3245853652222843</v>
      </c>
      <c r="F755" s="26">
        <f t="shared" ca="1" si="91"/>
        <v>1.1509401821539764</v>
      </c>
      <c r="G755" s="27"/>
      <c r="I755" s="26">
        <f t="shared" ca="1" si="92"/>
        <v>22.702622692973851</v>
      </c>
      <c r="J755" s="28">
        <f t="shared" ca="1" si="92"/>
        <v>31329.594442146168</v>
      </c>
      <c r="K755" s="29">
        <f t="shared" ca="1" si="92"/>
        <v>2.1733544916294756</v>
      </c>
      <c r="L755" s="30">
        <f t="shared" ca="1" si="93"/>
        <v>2.8846184533734105</v>
      </c>
      <c r="M755" s="31">
        <f t="shared" ca="1" si="94"/>
        <v>29272.758158163702</v>
      </c>
      <c r="N755" s="26">
        <f t="shared" ca="1" si="94"/>
        <v>1.398675054733963</v>
      </c>
      <c r="O755" s="32">
        <f t="shared" ca="1" si="95"/>
        <v>2.0632434383814258</v>
      </c>
    </row>
    <row r="756" spans="2:15">
      <c r="B756">
        <f t="shared" ca="1" si="89"/>
        <v>0.76760483288936499</v>
      </c>
      <c r="C756">
        <f t="shared" ca="1" si="89"/>
        <v>-0.46000738561060328</v>
      </c>
      <c r="D756">
        <f t="shared" ca="1" si="88"/>
        <v>0.2088124009286319</v>
      </c>
      <c r="E756" s="26">
        <f t="shared" ca="1" si="90"/>
        <v>3.4838024164446826</v>
      </c>
      <c r="F756" s="26">
        <f t="shared" ca="1" si="91"/>
        <v>1.433409984148581</v>
      </c>
      <c r="G756" s="27"/>
      <c r="I756" s="26">
        <f t="shared" ca="1" si="92"/>
        <v>54.507303813944318</v>
      </c>
      <c r="J756" s="28">
        <f t="shared" ca="1" si="92"/>
        <v>31255.528755945819</v>
      </c>
      <c r="K756" s="29">
        <f t="shared" ca="1" si="92"/>
        <v>1.777694480887682</v>
      </c>
      <c r="L756" s="30">
        <f t="shared" ca="1" si="93"/>
        <v>3.4813490826534936</v>
      </c>
      <c r="M756" s="31">
        <f t="shared" ca="1" si="94"/>
        <v>24944.415372412164</v>
      </c>
      <c r="N756" s="26">
        <f t="shared" ca="1" si="94"/>
        <v>1.4212308019199027</v>
      </c>
      <c r="O756" s="32">
        <f t="shared" ca="1" si="95"/>
        <v>2.7808836290851957</v>
      </c>
    </row>
    <row r="757" spans="2:15">
      <c r="B757">
        <f t="shared" ca="1" si="89"/>
        <v>-2.1240692157166974</v>
      </c>
      <c r="C757">
        <f t="shared" ca="1" si="89"/>
        <v>1.8191298032611605</v>
      </c>
      <c r="D757">
        <f t="shared" ca="1" si="88"/>
        <v>-0.18772992177980696</v>
      </c>
      <c r="E757" s="26">
        <f t="shared" ca="1" si="90"/>
        <v>2.0379653921416514</v>
      </c>
      <c r="F757" s="26">
        <f t="shared" ca="1" si="91"/>
        <v>1.3699632125152308</v>
      </c>
      <c r="G757" s="27"/>
      <c r="I757" s="26">
        <f t="shared" ca="1" si="92"/>
        <v>52.380464757635103</v>
      </c>
      <c r="J757" s="28">
        <f t="shared" ca="1" si="92"/>
        <v>29847.167096498782</v>
      </c>
      <c r="K757" s="29">
        <f t="shared" ca="1" si="92"/>
        <v>1.5811562967512274</v>
      </c>
      <c r="L757" s="30">
        <f t="shared" ca="1" si="93"/>
        <v>3.144564780964628</v>
      </c>
      <c r="M757" s="31">
        <f t="shared" ca="1" si="94"/>
        <v>33996.304165578731</v>
      </c>
      <c r="N757" s="26">
        <f t="shared" ca="1" si="94"/>
        <v>1.4600375342499397</v>
      </c>
      <c r="O757" s="32">
        <f t="shared" ca="1" si="95"/>
        <v>3.24077974648488</v>
      </c>
    </row>
    <row r="758" spans="2:15">
      <c r="B758">
        <f t="shared" ca="1" si="89"/>
        <v>-1.5483429398407782</v>
      </c>
      <c r="C758">
        <f t="shared" ca="1" si="89"/>
        <v>0.85575509259355809</v>
      </c>
      <c r="D758">
        <f t="shared" ca="1" si="88"/>
        <v>-0.47270868327674931</v>
      </c>
      <c r="E758" s="26">
        <f t="shared" ca="1" si="90"/>
        <v>2.3258285300796109</v>
      </c>
      <c r="F758" s="26">
        <f t="shared" ca="1" si="91"/>
        <v>1.3243666106757199</v>
      </c>
      <c r="G758" s="27"/>
      <c r="I758" s="26">
        <f t="shared" ca="1" si="92"/>
        <v>39.735422881238819</v>
      </c>
      <c r="J758" s="28">
        <f t="shared" ca="1" si="92"/>
        <v>35237.15290446992</v>
      </c>
      <c r="K758" s="29">
        <f t="shared" ca="1" si="92"/>
        <v>1.5918042516894826</v>
      </c>
      <c r="L758" s="30">
        <f t="shared" ca="1" si="93"/>
        <v>2.9919674234794673</v>
      </c>
      <c r="M758" s="31">
        <f t="shared" ca="1" si="94"/>
        <v>27643.099752797098</v>
      </c>
      <c r="N758" s="26">
        <f t="shared" ca="1" si="94"/>
        <v>1.6214595282947899</v>
      </c>
      <c r="O758" s="32">
        <f t="shared" ca="1" si="95"/>
        <v>2.7198697867204507</v>
      </c>
    </row>
    <row r="759" spans="2:15">
      <c r="B759">
        <f t="shared" ca="1" si="89"/>
        <v>-0.10989872773713784</v>
      </c>
      <c r="C759">
        <f t="shared" ca="1" si="89"/>
        <v>2.1217313311896593</v>
      </c>
      <c r="D759">
        <f t="shared" ca="1" si="88"/>
        <v>1.4382901352127933</v>
      </c>
      <c r="E759" s="26">
        <f t="shared" ca="1" si="90"/>
        <v>3.0450506361314313</v>
      </c>
      <c r="F759" s="26">
        <f t="shared" ca="1" si="91"/>
        <v>1.6301264216340468</v>
      </c>
      <c r="G759" s="27"/>
      <c r="I759" s="26">
        <f t="shared" ca="1" si="92"/>
        <v>32.565255021888952</v>
      </c>
      <c r="J759" s="28">
        <f t="shared" ca="1" si="92"/>
        <v>34614.887670510325</v>
      </c>
      <c r="K759" s="29">
        <f t="shared" ca="1" si="92"/>
        <v>2.0893772319031334</v>
      </c>
      <c r="L759" s="30">
        <f t="shared" ca="1" si="93"/>
        <v>3.2166198764473419</v>
      </c>
      <c r="M759" s="31">
        <f t="shared" ca="1" si="94"/>
        <v>26137.95414337371</v>
      </c>
      <c r="N759" s="26">
        <f t="shared" ca="1" si="94"/>
        <v>1.3723175634184537</v>
      </c>
      <c r="O759" s="32">
        <f t="shared" ca="1" si="95"/>
        <v>2.2235067058478575</v>
      </c>
    </row>
    <row r="760" spans="2:15">
      <c r="B760">
        <f t="shared" ca="1" si="89"/>
        <v>1.6705297246481698</v>
      </c>
      <c r="C760">
        <f t="shared" ca="1" si="89"/>
        <v>1.7381779635143835</v>
      </c>
      <c r="D760">
        <f t="shared" ca="1" si="88"/>
        <v>2.4106781595045526</v>
      </c>
      <c r="E760" s="26">
        <f t="shared" ca="1" si="90"/>
        <v>3.9352648623240851</v>
      </c>
      <c r="F760" s="26">
        <f t="shared" ca="1" si="91"/>
        <v>1.7857085055207285</v>
      </c>
      <c r="G760" s="27"/>
      <c r="I760" s="26">
        <f t="shared" ca="1" si="92"/>
        <v>41.531012055932592</v>
      </c>
      <c r="J760" s="28">
        <f t="shared" ca="1" si="92"/>
        <v>35427.988034207243</v>
      </c>
      <c r="K760" s="29">
        <f t="shared" ca="1" si="92"/>
        <v>1.7085667561493634</v>
      </c>
      <c r="L760" s="30">
        <f t="shared" ca="1" si="93"/>
        <v>3.17992695431546</v>
      </c>
      <c r="M760" s="31">
        <f t="shared" ca="1" si="94"/>
        <v>29238.928339760059</v>
      </c>
      <c r="N760" s="26">
        <f t="shared" ca="1" si="94"/>
        <v>1.4958631905297364</v>
      </c>
      <c r="O760" s="32">
        <f t="shared" ca="1" si="95"/>
        <v>2.7101854759108606</v>
      </c>
    </row>
    <row r="761" spans="2:15">
      <c r="B761">
        <f t="shared" ca="1" si="89"/>
        <v>0.63934727228911337</v>
      </c>
      <c r="C761">
        <f t="shared" ca="1" si="89"/>
        <v>0.17048747919679175</v>
      </c>
      <c r="D761">
        <f t="shared" ca="1" si="88"/>
        <v>0.56929550366703696</v>
      </c>
      <c r="E761" s="26">
        <f t="shared" ca="1" si="90"/>
        <v>3.419673636144557</v>
      </c>
      <c r="F761" s="26">
        <f t="shared" ca="1" si="91"/>
        <v>1.4910872805867259</v>
      </c>
      <c r="G761" s="27"/>
      <c r="I761" s="26">
        <f t="shared" ca="1" si="92"/>
        <v>43.715522628212881</v>
      </c>
      <c r="J761" s="28">
        <f t="shared" ca="1" si="92"/>
        <v>35887.287179920735</v>
      </c>
      <c r="K761" s="29">
        <f t="shared" ca="1" si="92"/>
        <v>1.6974637106591357</v>
      </c>
      <c r="L761" s="30">
        <f t="shared" ca="1" si="93"/>
        <v>3.2662952254381343</v>
      </c>
      <c r="M761" s="31">
        <f t="shared" ca="1" si="94"/>
        <v>26771.940468189685</v>
      </c>
      <c r="N761" s="26">
        <f t="shared" ca="1" si="94"/>
        <v>1.5238320142474457</v>
      </c>
      <c r="O761" s="32">
        <f t="shared" ca="1" si="95"/>
        <v>2.69418138358576</v>
      </c>
    </row>
    <row r="762" spans="2:15">
      <c r="B762">
        <f t="shared" ca="1" si="89"/>
        <v>0.72375460802710267</v>
      </c>
      <c r="C762">
        <f t="shared" ca="1" si="89"/>
        <v>1.7686059204614077</v>
      </c>
      <c r="D762">
        <f t="shared" ca="1" si="88"/>
        <v>1.7696654855462008</v>
      </c>
      <c r="E762" s="26">
        <f t="shared" ca="1" si="90"/>
        <v>3.4618773040135515</v>
      </c>
      <c r="F762" s="26">
        <f t="shared" ca="1" si="91"/>
        <v>1.6831464776873921</v>
      </c>
      <c r="G762" s="27"/>
      <c r="I762" s="26">
        <f t="shared" ca="1" si="92"/>
        <v>46.968338278071371</v>
      </c>
      <c r="J762" s="28">
        <f t="shared" ca="1" si="92"/>
        <v>26621.041550388298</v>
      </c>
      <c r="K762" s="29">
        <f t="shared" ca="1" si="92"/>
        <v>1.7431583905100483</v>
      </c>
      <c r="L762" s="30">
        <f t="shared" ca="1" si="93"/>
        <v>2.9935044753632796</v>
      </c>
      <c r="M762" s="31">
        <f t="shared" ca="1" si="94"/>
        <v>26832.266426914648</v>
      </c>
      <c r="N762" s="26">
        <f t="shared" ca="1" si="94"/>
        <v>1.3911865617673336</v>
      </c>
      <c r="O762" s="32">
        <f t="shared" ca="1" si="95"/>
        <v>2.6514535280739979</v>
      </c>
    </row>
    <row r="763" spans="2:15">
      <c r="B763">
        <f t="shared" ca="1" si="89"/>
        <v>0.40721957266337883</v>
      </c>
      <c r="C763">
        <f t="shared" ca="1" si="89"/>
        <v>0.35066628656018922</v>
      </c>
      <c r="D763">
        <f t="shared" ca="1" si="88"/>
        <v>0.535479519641614</v>
      </c>
      <c r="E763" s="26">
        <f t="shared" ca="1" si="90"/>
        <v>3.3036097863316893</v>
      </c>
      <c r="F763" s="26">
        <f t="shared" ca="1" si="91"/>
        <v>1.4856767231426582</v>
      </c>
      <c r="G763" s="27"/>
      <c r="I763" s="26">
        <f t="shared" ca="1" si="92"/>
        <v>61.4234709238862</v>
      </c>
      <c r="J763" s="28">
        <f t="shared" ca="1" si="92"/>
        <v>38527.489066940543</v>
      </c>
      <c r="K763" s="29">
        <f t="shared" ca="1" si="92"/>
        <v>1.8321625838722035</v>
      </c>
      <c r="L763" s="30">
        <f t="shared" ca="1" si="93"/>
        <v>4.1986546883457692</v>
      </c>
      <c r="M763" s="31">
        <f t="shared" ca="1" si="94"/>
        <v>28110.015557027098</v>
      </c>
      <c r="N763" s="26">
        <f t="shared" ca="1" si="94"/>
        <v>1.2768297734353553</v>
      </c>
      <c r="O763" s="32">
        <f t="shared" ca="1" si="95"/>
        <v>3.0034444966723983</v>
      </c>
    </row>
    <row r="764" spans="2:15">
      <c r="B764">
        <f t="shared" ca="1" si="89"/>
        <v>-0.51708836605059671</v>
      </c>
      <c r="C764">
        <f t="shared" ca="1" si="89"/>
        <v>-1.0243031223784782</v>
      </c>
      <c r="D764">
        <f t="shared" ca="1" si="88"/>
        <v>-1.0934605999953046</v>
      </c>
      <c r="E764" s="26">
        <f t="shared" ca="1" si="90"/>
        <v>2.841455816974702</v>
      </c>
      <c r="F764" s="26">
        <f t="shared" ca="1" si="91"/>
        <v>1.2250463040007511</v>
      </c>
      <c r="G764" s="27"/>
      <c r="I764" s="26">
        <f t="shared" ca="1" si="92"/>
        <v>33.428003660537343</v>
      </c>
      <c r="J764" s="28">
        <f t="shared" ca="1" si="92"/>
        <v>32512.483010219847</v>
      </c>
      <c r="K764" s="29">
        <f t="shared" ca="1" si="92"/>
        <v>1.2937583392112988</v>
      </c>
      <c r="L764" s="30">
        <f t="shared" ca="1" si="93"/>
        <v>2.3805857402900861</v>
      </c>
      <c r="M764" s="31">
        <f t="shared" ca="1" si="94"/>
        <v>28123.950738470627</v>
      </c>
      <c r="N764" s="26">
        <f t="shared" ca="1" si="94"/>
        <v>1.7740004410938692</v>
      </c>
      <c r="O764" s="32">
        <f t="shared" ca="1" si="95"/>
        <v>2.7141279693282372</v>
      </c>
    </row>
    <row r="765" spans="2:15">
      <c r="B765">
        <f t="shared" ca="1" si="89"/>
        <v>-0.24928951439782113</v>
      </c>
      <c r="C765">
        <f t="shared" ca="1" si="89"/>
        <v>-1.0481062161601151</v>
      </c>
      <c r="D765">
        <f t="shared" ca="1" si="88"/>
        <v>-0.92300021290030709</v>
      </c>
      <c r="E765" s="26">
        <f t="shared" ca="1" si="90"/>
        <v>2.9753552428010894</v>
      </c>
      <c r="F765" s="26">
        <f t="shared" ca="1" si="91"/>
        <v>1.2523199659359507</v>
      </c>
      <c r="G765" s="27"/>
      <c r="I765" s="26">
        <f t="shared" ca="1" si="92"/>
        <v>33.155270668301746</v>
      </c>
      <c r="J765" s="28">
        <f t="shared" ca="1" si="92"/>
        <v>33152.517069478854</v>
      </c>
      <c r="K765" s="29">
        <f t="shared" ca="1" si="92"/>
        <v>2.0220343153389151</v>
      </c>
      <c r="L765" s="30">
        <f t="shared" ca="1" si="93"/>
        <v>3.1212149921129804</v>
      </c>
      <c r="M765" s="31">
        <f t="shared" ca="1" si="94"/>
        <v>28637.16934885407</v>
      </c>
      <c r="N765" s="26">
        <f t="shared" ca="1" si="94"/>
        <v>1.5430293457606929</v>
      </c>
      <c r="O765" s="32">
        <f t="shared" ca="1" si="95"/>
        <v>2.4925024466959442</v>
      </c>
    </row>
    <row r="766" spans="2:15">
      <c r="B766">
        <f t="shared" ca="1" si="89"/>
        <v>-0.11124468951198485</v>
      </c>
      <c r="C766">
        <f t="shared" ca="1" si="89"/>
        <v>0.10105892070921423</v>
      </c>
      <c r="D766">
        <f t="shared" ca="1" si="88"/>
        <v>-5.7007777273253707E-3</v>
      </c>
      <c r="E766" s="26">
        <f t="shared" ca="1" si="90"/>
        <v>3.0443776552440078</v>
      </c>
      <c r="F766" s="26">
        <f t="shared" ca="1" si="91"/>
        <v>1.3990878755636278</v>
      </c>
      <c r="G766" s="27"/>
      <c r="I766" s="26">
        <f t="shared" ca="1" si="92"/>
        <v>61.955823060165542</v>
      </c>
      <c r="J766" s="28">
        <f t="shared" ca="1" si="92"/>
        <v>36586.442289252445</v>
      </c>
      <c r="K766" s="29">
        <f t="shared" ca="1" si="92"/>
        <v>1.708997023576557</v>
      </c>
      <c r="L766" s="30">
        <f t="shared" ca="1" si="93"/>
        <v>3.9757401684504394</v>
      </c>
      <c r="M766" s="31">
        <f t="shared" ca="1" si="94"/>
        <v>27871.338344865188</v>
      </c>
      <c r="N766" s="26">
        <f t="shared" ca="1" si="94"/>
        <v>1.5757597037425692</v>
      </c>
      <c r="O766" s="32">
        <f t="shared" ca="1" si="95"/>
        <v>3.3025514106870437</v>
      </c>
    </row>
    <row r="767" spans="2:15">
      <c r="B767">
        <f t="shared" ca="1" si="89"/>
        <v>0.38229950971493987</v>
      </c>
      <c r="C767">
        <f t="shared" ca="1" si="89"/>
        <v>-0.53629805399528052</v>
      </c>
      <c r="D767">
        <f t="shared" ca="1" si="88"/>
        <v>-0.11538376009695256</v>
      </c>
      <c r="E767" s="26">
        <f t="shared" ca="1" si="90"/>
        <v>3.2911497548574702</v>
      </c>
      <c r="F767" s="26">
        <f t="shared" ca="1" si="91"/>
        <v>1.3815385983844874</v>
      </c>
      <c r="G767" s="27"/>
      <c r="I767" s="26">
        <f t="shared" ca="1" si="92"/>
        <v>46.149626487168909</v>
      </c>
      <c r="J767" s="28">
        <f t="shared" ca="1" si="92"/>
        <v>40196.941153177577</v>
      </c>
      <c r="K767" s="29">
        <f t="shared" ca="1" si="92"/>
        <v>2.0951390163675971</v>
      </c>
      <c r="L767" s="30">
        <f t="shared" ca="1" si="93"/>
        <v>3.950212836513451</v>
      </c>
      <c r="M767" s="31">
        <f t="shared" ca="1" si="94"/>
        <v>25179.030214769209</v>
      </c>
      <c r="N767" s="26">
        <f t="shared" ca="1" si="94"/>
        <v>1.2237867125330517</v>
      </c>
      <c r="O767" s="32">
        <f t="shared" ca="1" si="95"/>
        <v>2.3857895522537911</v>
      </c>
    </row>
    <row r="768" spans="2:15">
      <c r="B768">
        <f t="shared" ca="1" si="89"/>
        <v>-1.4012856372249975</v>
      </c>
      <c r="C768">
        <f t="shared" ca="1" si="89"/>
        <v>-0.36043096514660417</v>
      </c>
      <c r="D768">
        <f t="shared" ca="1" si="88"/>
        <v>-1.2382991401600079</v>
      </c>
      <c r="E768" s="26">
        <f t="shared" ca="1" si="90"/>
        <v>2.3993571813875012</v>
      </c>
      <c r="F768" s="26">
        <f t="shared" ca="1" si="91"/>
        <v>1.2018721375743986</v>
      </c>
      <c r="G768" s="27"/>
      <c r="I768" s="26">
        <f t="shared" ca="1" si="92"/>
        <v>44.245079977914401</v>
      </c>
      <c r="J768" s="28">
        <f t="shared" ca="1" si="92"/>
        <v>32484.895159951142</v>
      </c>
      <c r="K768" s="29">
        <f t="shared" ca="1" si="92"/>
        <v>2.2649360609371834</v>
      </c>
      <c r="L768" s="30">
        <f t="shared" ca="1" si="93"/>
        <v>3.7022328453633859</v>
      </c>
      <c r="M768" s="31">
        <f t="shared" ca="1" si="94"/>
        <v>28423.853215982592</v>
      </c>
      <c r="N768" s="26">
        <f t="shared" ca="1" si="94"/>
        <v>1.3059104062387423</v>
      </c>
      <c r="O768" s="32">
        <f t="shared" ca="1" si="95"/>
        <v>2.5635260650603913</v>
      </c>
    </row>
    <row r="769" spans="2:15">
      <c r="B769">
        <f t="shared" ca="1" si="89"/>
        <v>-0.48101787665857881</v>
      </c>
      <c r="C769">
        <f t="shared" ca="1" si="89"/>
        <v>0.81566768193502126</v>
      </c>
      <c r="D769">
        <f t="shared" ca="1" si="88"/>
        <v>0.24579072354043568</v>
      </c>
      <c r="E769" s="26">
        <f t="shared" ca="1" si="90"/>
        <v>2.8594910616707105</v>
      </c>
      <c r="F769" s="26">
        <f t="shared" ca="1" si="91"/>
        <v>1.4393265157664696</v>
      </c>
      <c r="G769" s="27"/>
      <c r="I769" s="26">
        <f t="shared" ca="1" si="92"/>
        <v>52.495908923648329</v>
      </c>
      <c r="J769" s="28">
        <f t="shared" ca="1" si="92"/>
        <v>32284.897360254599</v>
      </c>
      <c r="K769" s="29">
        <f t="shared" ca="1" si="92"/>
        <v>1.8453573576260618</v>
      </c>
      <c r="L769" s="30">
        <f t="shared" ca="1" si="93"/>
        <v>3.5401823890593214</v>
      </c>
      <c r="M769" s="31">
        <f t="shared" ca="1" si="94"/>
        <v>29421.980098395568</v>
      </c>
      <c r="N769" s="26">
        <f t="shared" ca="1" si="94"/>
        <v>1.3376386827674587</v>
      </c>
      <c r="O769" s="32">
        <f t="shared" ca="1" si="95"/>
        <v>2.882172270366226</v>
      </c>
    </row>
    <row r="770" spans="2:15">
      <c r="B770">
        <f t="shared" ca="1" si="89"/>
        <v>1.1736428841719171</v>
      </c>
      <c r="C770">
        <f t="shared" ca="1" si="89"/>
        <v>0.97414604238815306</v>
      </c>
      <c r="D770">
        <f t="shared" ca="1" si="88"/>
        <v>1.5172294429866684</v>
      </c>
      <c r="E770" s="26">
        <f t="shared" ca="1" si="90"/>
        <v>3.6868214420859586</v>
      </c>
      <c r="F770" s="26">
        <f t="shared" ca="1" si="91"/>
        <v>1.6427567108778669</v>
      </c>
      <c r="G770" s="27"/>
      <c r="I770" s="26">
        <f t="shared" ca="1" si="92"/>
        <v>43.382187753240991</v>
      </c>
      <c r="J770" s="28">
        <f t="shared" ca="1" si="92"/>
        <v>38426.256210782165</v>
      </c>
      <c r="K770" s="29">
        <f t="shared" ca="1" si="92"/>
        <v>1.3267979354556365</v>
      </c>
      <c r="L770" s="30">
        <f t="shared" ca="1" si="93"/>
        <v>2.9938129970459313</v>
      </c>
      <c r="M770" s="31">
        <f t="shared" ca="1" si="94"/>
        <v>31507.987000069639</v>
      </c>
      <c r="N770" s="26">
        <f t="shared" ca="1" si="94"/>
        <v>1.358370004428364</v>
      </c>
      <c r="O770" s="32">
        <f t="shared" ca="1" si="95"/>
        <v>2.7252554121920616</v>
      </c>
    </row>
    <row r="771" spans="2:15">
      <c r="B771">
        <f t="shared" ca="1" si="89"/>
        <v>1.1284347590482167</v>
      </c>
      <c r="C771">
        <f t="shared" ca="1" si="89"/>
        <v>0.92048229943255577</v>
      </c>
      <c r="D771">
        <f t="shared" ca="1" si="88"/>
        <v>1.4472601774475662</v>
      </c>
      <c r="E771" s="26">
        <f t="shared" ca="1" si="90"/>
        <v>3.6642173795241084</v>
      </c>
      <c r="F771" s="26">
        <f t="shared" ca="1" si="91"/>
        <v>1.6315616283916106</v>
      </c>
      <c r="G771" s="27"/>
      <c r="I771" s="26">
        <f t="shared" ca="1" si="92"/>
        <v>50.253287979613845</v>
      </c>
      <c r="J771" s="28">
        <f t="shared" ca="1" si="92"/>
        <v>37945.063160299083</v>
      </c>
      <c r="K771" s="29">
        <f t="shared" ca="1" si="92"/>
        <v>1.8260746787094735</v>
      </c>
      <c r="L771" s="30">
        <f t="shared" ca="1" si="93"/>
        <v>3.7329388651086193</v>
      </c>
      <c r="M771" s="31">
        <f t="shared" ca="1" si="94"/>
        <v>30325.645766407633</v>
      </c>
      <c r="N771" s="26">
        <f t="shared" ca="1" si="94"/>
        <v>1.6107164386248738</v>
      </c>
      <c r="O771" s="32">
        <f t="shared" ca="1" si="95"/>
        <v>3.1346798484919138</v>
      </c>
    </row>
    <row r="772" spans="2:15">
      <c r="B772">
        <f t="shared" ca="1" si="89"/>
        <v>2.8626857012112104</v>
      </c>
      <c r="C772">
        <f t="shared" ca="1" si="89"/>
        <v>1.0555314018956479</v>
      </c>
      <c r="D772">
        <f t="shared" ca="1" si="88"/>
        <v>2.7576801869195742</v>
      </c>
      <c r="E772" s="26">
        <f t="shared" ca="1" si="90"/>
        <v>4.531342850605605</v>
      </c>
      <c r="F772" s="26">
        <f t="shared" ca="1" si="91"/>
        <v>1.8412288299071318</v>
      </c>
      <c r="G772" s="27"/>
      <c r="I772" s="26">
        <f t="shared" ca="1" si="92"/>
        <v>48.416285219132959</v>
      </c>
      <c r="J772" s="28">
        <f t="shared" ca="1" si="92"/>
        <v>34748.379998965924</v>
      </c>
      <c r="K772" s="29">
        <f t="shared" ca="1" si="92"/>
        <v>1.7713110978980775</v>
      </c>
      <c r="L772" s="30">
        <f t="shared" ca="1" si="93"/>
        <v>3.4536985748308267</v>
      </c>
      <c r="M772" s="31">
        <f t="shared" ca="1" si="94"/>
        <v>29037.563372902983</v>
      </c>
      <c r="N772" s="26">
        <f t="shared" ca="1" si="94"/>
        <v>1.3590649011171367</v>
      </c>
      <c r="O772" s="32">
        <f t="shared" ca="1" si="95"/>
        <v>2.7649558514482564</v>
      </c>
    </row>
    <row r="773" spans="2:15">
      <c r="B773">
        <f t="shared" ca="1" si="89"/>
        <v>-0.18524143763023151</v>
      </c>
      <c r="C773">
        <f t="shared" ca="1" si="89"/>
        <v>0.63221640216466013</v>
      </c>
      <c r="D773">
        <f t="shared" ca="1" si="88"/>
        <v>0.32182381239981628</v>
      </c>
      <c r="E773" s="26">
        <f t="shared" ca="1" si="90"/>
        <v>3.0073792811848845</v>
      </c>
      <c r="F773" s="26">
        <f t="shared" ca="1" si="91"/>
        <v>1.4514918099839704</v>
      </c>
      <c r="G773" s="27"/>
      <c r="I773" s="26">
        <f t="shared" ca="1" si="92"/>
        <v>36.523072773964159</v>
      </c>
      <c r="J773" s="28">
        <f t="shared" ca="1" si="92"/>
        <v>37066.367189641845</v>
      </c>
      <c r="K773" s="29">
        <f t="shared" ca="1" si="92"/>
        <v>1.6924983042489283</v>
      </c>
      <c r="L773" s="30">
        <f t="shared" ca="1" si="93"/>
        <v>3.046275930582695</v>
      </c>
      <c r="M773" s="31">
        <f t="shared" ca="1" si="94"/>
        <v>31626.359185612135</v>
      </c>
      <c r="N773" s="26">
        <f t="shared" ca="1" si="94"/>
        <v>1.1174697921500893</v>
      </c>
      <c r="O773" s="32">
        <f t="shared" ca="1" si="95"/>
        <v>2.2725616102617314</v>
      </c>
    </row>
    <row r="774" spans="2:15">
      <c r="B774">
        <f t="shared" ca="1" si="89"/>
        <v>0.22992051150770534</v>
      </c>
      <c r="C774">
        <f t="shared" ca="1" si="89"/>
        <v>-0.77358065813635091</v>
      </c>
      <c r="D774">
        <f t="shared" ca="1" si="88"/>
        <v>-0.39150273232318866</v>
      </c>
      <c r="E774" s="26">
        <f t="shared" ca="1" si="90"/>
        <v>3.2149602557538528</v>
      </c>
      <c r="F774" s="26">
        <f t="shared" ca="1" si="91"/>
        <v>1.3373595628282897</v>
      </c>
      <c r="G774" s="27"/>
      <c r="I774" s="26">
        <f t="shared" ca="1" si="92"/>
        <v>45.435419911344226</v>
      </c>
      <c r="J774" s="28">
        <f t="shared" ca="1" si="92"/>
        <v>32400.977216411826</v>
      </c>
      <c r="K774" s="29">
        <f t="shared" ca="1" si="92"/>
        <v>1.7744717484108992</v>
      </c>
      <c r="L774" s="30">
        <f t="shared" ca="1" si="93"/>
        <v>3.2466237537764675</v>
      </c>
      <c r="M774" s="31">
        <f t="shared" ca="1" si="94"/>
        <v>26488.81046672961</v>
      </c>
      <c r="N774" s="26">
        <f t="shared" ca="1" si="94"/>
        <v>1.1742658051781429</v>
      </c>
      <c r="O774" s="32">
        <f t="shared" ca="1" si="95"/>
        <v>2.3777960316860129</v>
      </c>
    </row>
    <row r="775" spans="2:15">
      <c r="B775">
        <f t="shared" ca="1" si="89"/>
        <v>0.77343245769181501</v>
      </c>
      <c r="C775">
        <f t="shared" ca="1" si="89"/>
        <v>-2.1080449634307898</v>
      </c>
      <c r="D775">
        <f t="shared" ca="1" si="88"/>
        <v>-0.96404250266485103</v>
      </c>
      <c r="E775" s="26">
        <f t="shared" ca="1" si="90"/>
        <v>3.4867162288459075</v>
      </c>
      <c r="F775" s="26">
        <f t="shared" ca="1" si="91"/>
        <v>1.2457531995736237</v>
      </c>
      <c r="G775" s="27"/>
      <c r="I775" s="26">
        <f t="shared" ca="1" si="92"/>
        <v>43.492729326924263</v>
      </c>
      <c r="J775" s="28">
        <f t="shared" ca="1" si="92"/>
        <v>35820.255248741465</v>
      </c>
      <c r="K775" s="29">
        <f t="shared" ca="1" si="92"/>
        <v>2.0470180266853961</v>
      </c>
      <c r="L775" s="30">
        <f t="shared" ca="1" si="93"/>
        <v>3.6049386926402467</v>
      </c>
      <c r="M775" s="31">
        <f t="shared" ca="1" si="94"/>
        <v>29051.302560095581</v>
      </c>
      <c r="N775" s="26">
        <f t="shared" ca="1" si="94"/>
        <v>1.4826946691228258</v>
      </c>
      <c r="O775" s="32">
        <f t="shared" ca="1" si="95"/>
        <v>2.7462151079636445</v>
      </c>
    </row>
    <row r="776" spans="2:15">
      <c r="B776">
        <f t="shared" ca="1" si="89"/>
        <v>-0.50751844992182049</v>
      </c>
      <c r="C776">
        <f t="shared" ca="1" si="89"/>
        <v>-0.49704062980864516</v>
      </c>
      <c r="D776">
        <f t="shared" ca="1" si="88"/>
        <v>-0.71022092333090447</v>
      </c>
      <c r="E776" s="26">
        <f t="shared" ca="1" si="90"/>
        <v>2.8462407750390897</v>
      </c>
      <c r="F776" s="26">
        <f t="shared" ca="1" si="91"/>
        <v>1.2863646522670551</v>
      </c>
      <c r="G776" s="27"/>
      <c r="I776" s="26">
        <f t="shared" ca="1" si="92"/>
        <v>52.233121783545229</v>
      </c>
      <c r="J776" s="28">
        <f t="shared" ca="1" si="92"/>
        <v>31960.211529188233</v>
      </c>
      <c r="K776" s="29">
        <f t="shared" ca="1" si="92"/>
        <v>1.8054639949823039</v>
      </c>
      <c r="L776" s="30">
        <f t="shared" ca="1" si="93"/>
        <v>3.4748456160142593</v>
      </c>
      <c r="M776" s="31">
        <f t="shared" ca="1" si="94"/>
        <v>31240.149798537241</v>
      </c>
      <c r="N776" s="26">
        <f t="shared" ca="1" si="94"/>
        <v>1.5917872609223995</v>
      </c>
      <c r="O776" s="32">
        <f t="shared" ca="1" si="95"/>
        <v>3.223557809885591</v>
      </c>
    </row>
    <row r="777" spans="2:15">
      <c r="B777">
        <f t="shared" ca="1" si="89"/>
        <v>2.2813137137654218</v>
      </c>
      <c r="C777">
        <f t="shared" ca="1" si="89"/>
        <v>0.1784284748016359</v>
      </c>
      <c r="D777">
        <f t="shared" ca="1" si="88"/>
        <v>1.7243430178767896</v>
      </c>
      <c r="E777" s="26">
        <f t="shared" ca="1" si="90"/>
        <v>4.240656856882711</v>
      </c>
      <c r="F777" s="26">
        <f t="shared" ca="1" si="91"/>
        <v>1.6758948828602862</v>
      </c>
      <c r="G777" s="27"/>
      <c r="I777" s="26">
        <f t="shared" ca="1" si="92"/>
        <v>44.701301998755596</v>
      </c>
      <c r="J777" s="28">
        <f t="shared" ca="1" si="92"/>
        <v>32721.437018808316</v>
      </c>
      <c r="K777" s="29">
        <f t="shared" ca="1" si="92"/>
        <v>1.288129816933878</v>
      </c>
      <c r="L777" s="30">
        <f t="shared" ca="1" si="93"/>
        <v>2.7508206549448895</v>
      </c>
      <c r="M777" s="31">
        <f t="shared" ca="1" si="94"/>
        <v>24331.851681581902</v>
      </c>
      <c r="N777" s="26">
        <f t="shared" ca="1" si="94"/>
        <v>1.6907958210793401</v>
      </c>
      <c r="O777" s="32">
        <f t="shared" ca="1" si="95"/>
        <v>2.7784612712866621</v>
      </c>
    </row>
    <row r="778" spans="2:15">
      <c r="B778">
        <f t="shared" ca="1" si="89"/>
        <v>-1.7085890361045191</v>
      </c>
      <c r="C778">
        <f t="shared" ca="1" si="89"/>
        <v>1.462580441454995</v>
      </c>
      <c r="D778">
        <f t="shared" ca="1" si="88"/>
        <v>-0.15152097090941807</v>
      </c>
      <c r="E778" s="26">
        <f t="shared" ca="1" si="90"/>
        <v>2.2457054819477404</v>
      </c>
      <c r="F778" s="26">
        <f t="shared" ca="1" si="91"/>
        <v>1.3757566446544931</v>
      </c>
      <c r="G778" s="27"/>
      <c r="I778" s="26">
        <f t="shared" ca="1" si="92"/>
        <v>55.851934600137696</v>
      </c>
      <c r="J778" s="28">
        <f t="shared" ca="1" si="92"/>
        <v>37460.990559965299</v>
      </c>
      <c r="K778" s="29">
        <f t="shared" ca="1" si="92"/>
        <v>1.8372853726629876</v>
      </c>
      <c r="L778" s="30">
        <f t="shared" ca="1" si="93"/>
        <v>3.9295541674745453</v>
      </c>
      <c r="M778" s="31">
        <f t="shared" ca="1" si="94"/>
        <v>29069.911441059787</v>
      </c>
      <c r="N778" s="26">
        <f t="shared" ca="1" si="94"/>
        <v>1.27511907277407</v>
      </c>
      <c r="O778" s="32">
        <f t="shared" ca="1" si="95"/>
        <v>2.8987298654119358</v>
      </c>
    </row>
    <row r="779" spans="2:15">
      <c r="B779">
        <f t="shared" ca="1" si="89"/>
        <v>-0.17637507151145265</v>
      </c>
      <c r="C779">
        <f t="shared" ca="1" si="89"/>
        <v>0.96582551137191774</v>
      </c>
      <c r="D779">
        <f t="shared" ca="1" si="88"/>
        <v>0.56627482633431803</v>
      </c>
      <c r="E779" s="26">
        <f t="shared" ca="1" si="90"/>
        <v>3.0118124642442736</v>
      </c>
      <c r="F779" s="26">
        <f t="shared" ca="1" si="91"/>
        <v>1.4906039722134907</v>
      </c>
      <c r="G779" s="27"/>
      <c r="I779" s="26">
        <f t="shared" ca="1" si="92"/>
        <v>45.474651744575624</v>
      </c>
      <c r="J779" s="28">
        <f t="shared" ca="1" si="92"/>
        <v>30608.684213183049</v>
      </c>
      <c r="K779" s="29">
        <f t="shared" ca="1" si="92"/>
        <v>1.4255797564302424</v>
      </c>
      <c r="L779" s="30">
        <f t="shared" ca="1" si="93"/>
        <v>2.8174990113844309</v>
      </c>
      <c r="M779" s="31">
        <f t="shared" ca="1" si="94"/>
        <v>28368.986147521795</v>
      </c>
      <c r="N779" s="26">
        <f t="shared" ca="1" si="94"/>
        <v>1.3233988130353802</v>
      </c>
      <c r="O779" s="32">
        <f t="shared" ca="1" si="95"/>
        <v>2.613468578440624</v>
      </c>
    </row>
    <row r="780" spans="2:15">
      <c r="B780">
        <f t="shared" ca="1" si="89"/>
        <v>0.26417606794557197</v>
      </c>
      <c r="C780">
        <f t="shared" ca="1" si="89"/>
        <v>1.3611993389263635</v>
      </c>
      <c r="D780">
        <f t="shared" ca="1" si="88"/>
        <v>1.1570140131541469</v>
      </c>
      <c r="E780" s="26">
        <f t="shared" ca="1" si="90"/>
        <v>3.232088033972786</v>
      </c>
      <c r="F780" s="26">
        <f t="shared" ca="1" si="91"/>
        <v>1.5851222421046633</v>
      </c>
      <c r="G780" s="27"/>
      <c r="I780" s="26">
        <f t="shared" ca="1" si="92"/>
        <v>37.977936054049735</v>
      </c>
      <c r="J780" s="28">
        <f t="shared" ca="1" si="92"/>
        <v>31576.355902932126</v>
      </c>
      <c r="K780" s="29">
        <f t="shared" ca="1" si="92"/>
        <v>1.4764836297941908</v>
      </c>
      <c r="L780" s="30">
        <f t="shared" ca="1" si="93"/>
        <v>2.6756884550956626</v>
      </c>
      <c r="M780" s="31">
        <f t="shared" ca="1" si="94"/>
        <v>24527.175261471089</v>
      </c>
      <c r="N780" s="26">
        <f t="shared" ca="1" si="94"/>
        <v>1.3513926177632856</v>
      </c>
      <c r="O780" s="32">
        <f t="shared" ca="1" si="95"/>
        <v>2.2828841114299054</v>
      </c>
    </row>
    <row r="781" spans="2:15">
      <c r="B781">
        <f t="shared" ca="1" si="89"/>
        <v>-9.0876279419726091E-2</v>
      </c>
      <c r="C781">
        <f t="shared" ca="1" si="89"/>
        <v>-0.66279829585396766</v>
      </c>
      <c r="D781">
        <f t="shared" ca="1" si="88"/>
        <v>-0.5369460548339362</v>
      </c>
      <c r="E781" s="26">
        <f t="shared" ca="1" si="90"/>
        <v>3.054561860290137</v>
      </c>
      <c r="F781" s="26">
        <f t="shared" ca="1" si="91"/>
        <v>1.31408863122657</v>
      </c>
      <c r="G781" s="27"/>
      <c r="I781" s="26">
        <f t="shared" ca="1" si="92"/>
        <v>49.381250346801004</v>
      </c>
      <c r="J781" s="28">
        <f t="shared" ca="1" si="92"/>
        <v>34637.148896159546</v>
      </c>
      <c r="K781" s="29">
        <f t="shared" ca="1" si="92"/>
        <v>1.5763893942185119</v>
      </c>
      <c r="L781" s="30">
        <f t="shared" ca="1" si="93"/>
        <v>3.2868151151591887</v>
      </c>
      <c r="M781" s="31">
        <f t="shared" ca="1" si="94"/>
        <v>27263.209081158486</v>
      </c>
      <c r="N781" s="26">
        <f t="shared" ca="1" si="94"/>
        <v>1.6602867564844441</v>
      </c>
      <c r="O781" s="32">
        <f t="shared" ca="1" si="95"/>
        <v>3.0065781093783097</v>
      </c>
    </row>
    <row r="782" spans="2:15">
      <c r="B782">
        <f t="shared" ca="1" si="89"/>
        <v>0.39447585024702153</v>
      </c>
      <c r="C782">
        <f t="shared" ca="1" si="89"/>
        <v>1.0854133298122861</v>
      </c>
      <c r="D782">
        <f t="shared" ca="1" si="88"/>
        <v>1.0512732561969966</v>
      </c>
      <c r="E782" s="26">
        <f t="shared" ca="1" si="90"/>
        <v>3.2972379251235107</v>
      </c>
      <c r="F782" s="26">
        <f t="shared" ca="1" si="91"/>
        <v>1.5682037209915194</v>
      </c>
      <c r="G782" s="27"/>
      <c r="I782" s="26">
        <f t="shared" ca="1" si="92"/>
        <v>44.351133133942042</v>
      </c>
      <c r="J782" s="28">
        <f t="shared" ca="1" si="92"/>
        <v>32469.573556233747</v>
      </c>
      <c r="K782" s="29">
        <f t="shared" ca="1" si="92"/>
        <v>2.162166743868656</v>
      </c>
      <c r="L782" s="30">
        <f t="shared" ca="1" si="93"/>
        <v>3.6022291234635029</v>
      </c>
      <c r="M782" s="31">
        <f t="shared" ca="1" si="94"/>
        <v>28390.660470802137</v>
      </c>
      <c r="N782" s="26">
        <f t="shared" ca="1" si="94"/>
        <v>1.5281471169534377</v>
      </c>
      <c r="O782" s="32">
        <f t="shared" ca="1" si="95"/>
        <v>2.7873050792545291</v>
      </c>
    </row>
    <row r="783" spans="2:15">
      <c r="B783">
        <f t="shared" ca="1" si="89"/>
        <v>-0.53905654383770463</v>
      </c>
      <c r="C783">
        <f t="shared" ca="1" si="89"/>
        <v>-2.1096983699519374</v>
      </c>
      <c r="D783">
        <f t="shared" ca="1" si="88"/>
        <v>-1.8839655721689208</v>
      </c>
      <c r="E783" s="26">
        <f t="shared" ca="1" si="90"/>
        <v>2.8304717280811476</v>
      </c>
      <c r="F783" s="26">
        <f t="shared" ca="1" si="91"/>
        <v>1.0985655084529726</v>
      </c>
      <c r="G783" s="27"/>
      <c r="I783" s="26">
        <f t="shared" ca="1" si="92"/>
        <v>40.780672261907661</v>
      </c>
      <c r="J783" s="28">
        <f t="shared" ca="1" si="92"/>
        <v>33041.297376731723</v>
      </c>
      <c r="K783" s="29">
        <f t="shared" ca="1" si="92"/>
        <v>1.8781376031587556</v>
      </c>
      <c r="L783" s="30">
        <f t="shared" ca="1" si="93"/>
        <v>3.2255839225874814</v>
      </c>
      <c r="M783" s="31">
        <f t="shared" ca="1" si="94"/>
        <v>24926.320037354755</v>
      </c>
      <c r="N783" s="26">
        <f t="shared" ca="1" si="94"/>
        <v>1.7585079708196618</v>
      </c>
      <c r="O783" s="32">
        <f t="shared" ca="1" si="95"/>
        <v>2.7750200589584479</v>
      </c>
    </row>
    <row r="784" spans="2:15">
      <c r="B784">
        <f t="shared" ca="1" si="89"/>
        <v>0.51524162501042881</v>
      </c>
      <c r="C784">
        <f t="shared" ca="1" si="89"/>
        <v>-1.479007202086692</v>
      </c>
      <c r="D784">
        <f t="shared" ca="1" si="88"/>
        <v>-0.69555327039285197</v>
      </c>
      <c r="E784" s="26">
        <f t="shared" ca="1" si="90"/>
        <v>3.3576208125052145</v>
      </c>
      <c r="F784" s="26">
        <f t="shared" ca="1" si="91"/>
        <v>1.2887114767371437</v>
      </c>
      <c r="G784" s="27"/>
      <c r="I784" s="26">
        <f t="shared" ca="1" si="92"/>
        <v>24.044055971014355</v>
      </c>
      <c r="J784" s="28">
        <f t="shared" ca="1" si="92"/>
        <v>33748.933564601371</v>
      </c>
      <c r="K784" s="29">
        <f t="shared" ca="1" si="92"/>
        <v>1.811781392401048</v>
      </c>
      <c r="L784" s="30">
        <f t="shared" ca="1" si="93"/>
        <v>2.6232426399903686</v>
      </c>
      <c r="M784" s="31">
        <f t="shared" ca="1" si="94"/>
        <v>25707.12618606184</v>
      </c>
      <c r="N784" s="26">
        <f t="shared" ca="1" si="94"/>
        <v>1.5332502717004168</v>
      </c>
      <c r="O784" s="32">
        <f t="shared" ca="1" si="95"/>
        <v>2.1513538525720164</v>
      </c>
    </row>
    <row r="785" spans="2:15">
      <c r="B785">
        <f t="shared" ca="1" si="89"/>
        <v>0.94115721703354061</v>
      </c>
      <c r="C785">
        <f t="shared" ca="1" si="89"/>
        <v>1.192336298124355</v>
      </c>
      <c r="D785">
        <f t="shared" ca="1" si="88"/>
        <v>1.5103084855043596</v>
      </c>
      <c r="E785" s="26">
        <f t="shared" ca="1" si="90"/>
        <v>3.5705786085167706</v>
      </c>
      <c r="F785" s="26">
        <f t="shared" ca="1" si="91"/>
        <v>1.6416493576806974</v>
      </c>
      <c r="G785" s="27"/>
      <c r="I785" s="26">
        <f t="shared" ca="1" si="92"/>
        <v>47.324375891203616</v>
      </c>
      <c r="J785" s="28">
        <f t="shared" ca="1" si="92"/>
        <v>35052.389849198611</v>
      </c>
      <c r="K785" s="29">
        <f t="shared" ca="1" si="92"/>
        <v>1.4027404096425706</v>
      </c>
      <c r="L785" s="30">
        <f t="shared" ca="1" si="93"/>
        <v>3.0615728827510558</v>
      </c>
      <c r="M785" s="31">
        <f t="shared" ca="1" si="94"/>
        <v>32661.763251563876</v>
      </c>
      <c r="N785" s="26">
        <f t="shared" ca="1" si="94"/>
        <v>1.5126665412106202</v>
      </c>
      <c r="O785" s="32">
        <f t="shared" ca="1" si="95"/>
        <v>3.05836410259713</v>
      </c>
    </row>
    <row r="786" spans="2:15">
      <c r="B786">
        <f t="shared" ca="1" si="89"/>
        <v>0.76241851797349958</v>
      </c>
      <c r="C786">
        <f t="shared" ca="1" si="89"/>
        <v>-9.5954629876460848E-2</v>
      </c>
      <c r="D786">
        <f t="shared" ca="1" si="88"/>
        <v>0.46516765041644326</v>
      </c>
      <c r="E786" s="26">
        <f t="shared" ca="1" si="90"/>
        <v>3.48120925898675</v>
      </c>
      <c r="F786" s="26">
        <f t="shared" ca="1" si="91"/>
        <v>1.4744268240666307</v>
      </c>
      <c r="G786" s="27"/>
      <c r="I786" s="26">
        <f t="shared" ca="1" si="92"/>
        <v>34.225486258145359</v>
      </c>
      <c r="J786" s="28">
        <f t="shared" ca="1" si="92"/>
        <v>33922.133536307287</v>
      </c>
      <c r="K786" s="29">
        <f t="shared" ca="1" si="92"/>
        <v>1.3469282930223163</v>
      </c>
      <c r="L786" s="30">
        <f t="shared" ca="1" si="93"/>
        <v>2.507929808216173</v>
      </c>
      <c r="M786" s="31">
        <f t="shared" ca="1" si="94"/>
        <v>29308.833929192991</v>
      </c>
      <c r="N786" s="26">
        <f t="shared" ca="1" si="94"/>
        <v>1.025343509030874</v>
      </c>
      <c r="O786" s="32">
        <f t="shared" ca="1" si="95"/>
        <v>2.028452601916733</v>
      </c>
    </row>
    <row r="787" spans="2:15">
      <c r="B787">
        <f t="shared" ca="1" si="89"/>
        <v>-0.25521191880375893</v>
      </c>
      <c r="C787">
        <f t="shared" ca="1" si="89"/>
        <v>0.59090648371774013</v>
      </c>
      <c r="D787">
        <f t="shared" ca="1" si="88"/>
        <v>0.24334329298058494</v>
      </c>
      <c r="E787" s="26">
        <f t="shared" ca="1" si="90"/>
        <v>2.9723940405981208</v>
      </c>
      <c r="F787" s="26">
        <f t="shared" ca="1" si="91"/>
        <v>1.4389349268768934</v>
      </c>
      <c r="G787" s="27"/>
      <c r="I787" s="26">
        <f t="shared" ca="1" si="92"/>
        <v>39.659468645941942</v>
      </c>
      <c r="J787" s="28">
        <f t="shared" ca="1" si="92"/>
        <v>40733.340229303773</v>
      </c>
      <c r="K787" s="29">
        <f t="shared" ca="1" si="92"/>
        <v>1.7315936135728689</v>
      </c>
      <c r="L787" s="30">
        <f t="shared" ca="1" si="93"/>
        <v>3.3470562432414273</v>
      </c>
      <c r="M787" s="31">
        <f t="shared" ca="1" si="94"/>
        <v>24895.345467433581</v>
      </c>
      <c r="N787" s="26">
        <f t="shared" ca="1" si="94"/>
        <v>1.291533127366536</v>
      </c>
      <c r="O787" s="32">
        <f t="shared" ca="1" si="95"/>
        <v>2.278869300362111</v>
      </c>
    </row>
    <row r="788" spans="2:15">
      <c r="B788">
        <f t="shared" ca="1" si="89"/>
        <v>-1.2947795960708366</v>
      </c>
      <c r="C788">
        <f t="shared" ca="1" si="89"/>
        <v>-0.73149001785625811</v>
      </c>
      <c r="D788">
        <f t="shared" ca="1" si="88"/>
        <v>-1.4287340781209854</v>
      </c>
      <c r="E788" s="26">
        <f t="shared" ca="1" si="90"/>
        <v>2.4526102019645819</v>
      </c>
      <c r="F788" s="26">
        <f t="shared" ca="1" si="91"/>
        <v>1.1714025475006422</v>
      </c>
      <c r="G788" s="27"/>
      <c r="I788" s="26">
        <f t="shared" ca="1" si="92"/>
        <v>68.173263097234198</v>
      </c>
      <c r="J788" s="28">
        <f t="shared" ca="1" si="92"/>
        <v>25555.016474943597</v>
      </c>
      <c r="K788" s="29">
        <f t="shared" ca="1" si="92"/>
        <v>1.3663075419625765</v>
      </c>
      <c r="L788" s="30">
        <f t="shared" ca="1" si="93"/>
        <v>3.1084764035630608</v>
      </c>
      <c r="M788" s="31">
        <f t="shared" ca="1" si="94"/>
        <v>31636.463906951922</v>
      </c>
      <c r="N788" s="26">
        <f t="shared" ca="1" si="94"/>
        <v>1.6329328154112033</v>
      </c>
      <c r="O788" s="32">
        <f t="shared" ca="1" si="95"/>
        <v>3.7896937928059904</v>
      </c>
    </row>
    <row r="789" spans="2:15">
      <c r="B789">
        <f t="shared" ca="1" si="89"/>
        <v>-0.99996095137660679</v>
      </c>
      <c r="C789">
        <f t="shared" ca="1" si="89"/>
        <v>-1.0354426017328797</v>
      </c>
      <c r="D789">
        <f t="shared" ca="1" si="88"/>
        <v>-1.4394265891775806</v>
      </c>
      <c r="E789" s="26">
        <f t="shared" ca="1" si="90"/>
        <v>2.6000195243116968</v>
      </c>
      <c r="F789" s="26">
        <f t="shared" ca="1" si="91"/>
        <v>1.169691745731587</v>
      </c>
      <c r="G789" s="27"/>
      <c r="I789" s="26">
        <f t="shared" ca="1" si="92"/>
        <v>33.692842828829811</v>
      </c>
      <c r="J789" s="28">
        <f t="shared" ca="1" si="92"/>
        <v>28821.54228792002</v>
      </c>
      <c r="K789" s="29">
        <f t="shared" ca="1" si="92"/>
        <v>1.3839274505579768</v>
      </c>
      <c r="L789" s="30">
        <f t="shared" ca="1" si="93"/>
        <v>2.3550071449493379</v>
      </c>
      <c r="M789" s="31">
        <f t="shared" ca="1" si="94"/>
        <v>30531.771653350021</v>
      </c>
      <c r="N789" s="26">
        <f t="shared" ca="1" si="94"/>
        <v>1.2468935380173489</v>
      </c>
      <c r="O789" s="32">
        <f t="shared" ca="1" si="95"/>
        <v>2.2755957216193927</v>
      </c>
    </row>
    <row r="790" spans="2:15">
      <c r="B790">
        <f t="shared" ca="1" si="89"/>
        <v>0.45284223409211166</v>
      </c>
      <c r="C790">
        <f t="shared" ca="1" si="89"/>
        <v>2.2272484129953405</v>
      </c>
      <c r="D790">
        <f t="shared" ca="1" si="88"/>
        <v>1.9075630772636651</v>
      </c>
      <c r="E790" s="26">
        <f t="shared" ca="1" si="90"/>
        <v>3.3264211170460558</v>
      </c>
      <c r="F790" s="26">
        <f t="shared" ca="1" si="91"/>
        <v>1.7052100923621865</v>
      </c>
      <c r="G790" s="27"/>
      <c r="I790" s="26">
        <f t="shared" ca="1" si="92"/>
        <v>34.001803898562954</v>
      </c>
      <c r="J790" s="28">
        <f t="shared" ca="1" si="92"/>
        <v>36406.097676762874</v>
      </c>
      <c r="K790" s="29">
        <f t="shared" ca="1" si="92"/>
        <v>1.5531466440569692</v>
      </c>
      <c r="L790" s="30">
        <f t="shared" ca="1" si="93"/>
        <v>2.7910196379741885</v>
      </c>
      <c r="M790" s="31">
        <f t="shared" ca="1" si="94"/>
        <v>29494.523546103261</v>
      </c>
      <c r="N790" s="26">
        <f t="shared" ca="1" si="94"/>
        <v>1.5897690956163062</v>
      </c>
      <c r="O790" s="32">
        <f t="shared" ca="1" si="95"/>
        <v>2.5926361013124568</v>
      </c>
    </row>
    <row r="791" spans="2:15">
      <c r="B791">
        <f t="shared" ca="1" si="89"/>
        <v>-0.1272268559265794</v>
      </c>
      <c r="C791">
        <f t="shared" ca="1" si="89"/>
        <v>-0.82913956988450543</v>
      </c>
      <c r="D791">
        <f t="shared" ca="1" si="88"/>
        <v>-0.68118288870890542</v>
      </c>
      <c r="E791" s="26">
        <f t="shared" ca="1" si="90"/>
        <v>3.0363865720367103</v>
      </c>
      <c r="F791" s="26">
        <f t="shared" ca="1" si="91"/>
        <v>1.2910107378065749</v>
      </c>
      <c r="G791" s="27"/>
      <c r="I791" s="26">
        <f t="shared" ca="1" si="92"/>
        <v>29.738341486826464</v>
      </c>
      <c r="J791" s="28">
        <f t="shared" ca="1" si="92"/>
        <v>35503.430304832385</v>
      </c>
      <c r="K791" s="29">
        <f t="shared" ca="1" si="92"/>
        <v>1.5589824312913869</v>
      </c>
      <c r="L791" s="30">
        <f t="shared" ca="1" si="93"/>
        <v>2.614795565650236</v>
      </c>
      <c r="M791" s="31">
        <f t="shared" ca="1" si="94"/>
        <v>28441.404608089051</v>
      </c>
      <c r="N791" s="26">
        <f t="shared" ca="1" si="94"/>
        <v>1.650587290440189</v>
      </c>
      <c r="O791" s="32">
        <f t="shared" ca="1" si="95"/>
        <v>2.4963874930405412</v>
      </c>
    </row>
    <row r="792" spans="2:15">
      <c r="B792">
        <f t="shared" ca="1" si="89"/>
        <v>-0.44835398956914813</v>
      </c>
      <c r="C792">
        <f t="shared" ca="1" si="89"/>
        <v>1.4723358176891219</v>
      </c>
      <c r="D792">
        <f t="shared" ca="1" si="88"/>
        <v>0.73761029378229404</v>
      </c>
      <c r="E792" s="26">
        <f t="shared" ca="1" si="90"/>
        <v>2.8758230052154259</v>
      </c>
      <c r="F792" s="26">
        <f t="shared" ca="1" si="91"/>
        <v>1.5180176470051669</v>
      </c>
      <c r="G792" s="27"/>
      <c r="I792" s="26">
        <f t="shared" ca="1" si="92"/>
        <v>35.955612513596897</v>
      </c>
      <c r="J792" s="28">
        <f t="shared" ca="1" si="92"/>
        <v>36703.226944301547</v>
      </c>
      <c r="K792" s="29">
        <f t="shared" ca="1" si="92"/>
        <v>1.8768537512005903</v>
      </c>
      <c r="L792" s="30">
        <f t="shared" ca="1" si="93"/>
        <v>3.1965407572085058</v>
      </c>
      <c r="M792" s="31">
        <f t="shared" ca="1" si="94"/>
        <v>27409.383061022803</v>
      </c>
      <c r="N792" s="26">
        <f t="shared" ca="1" si="94"/>
        <v>1.7436499303486441</v>
      </c>
      <c r="O792" s="32">
        <f t="shared" ca="1" si="95"/>
        <v>2.7291710869275265</v>
      </c>
    </row>
    <row r="793" spans="2:15">
      <c r="B793">
        <f t="shared" ca="1" si="89"/>
        <v>-4.2918617211256241E-2</v>
      </c>
      <c r="C793">
        <f t="shared" ca="1" si="89"/>
        <v>-0.15231206171326422</v>
      </c>
      <c r="D793">
        <f t="shared" ca="1" si="88"/>
        <v>-0.13881560080078717</v>
      </c>
      <c r="E793" s="26">
        <f t="shared" ca="1" si="90"/>
        <v>3.0785406913943718</v>
      </c>
      <c r="F793" s="26">
        <f t="shared" ca="1" si="91"/>
        <v>1.3777895038718739</v>
      </c>
      <c r="G793" s="27"/>
      <c r="I793" s="26">
        <f t="shared" ca="1" si="92"/>
        <v>48.051970621937599</v>
      </c>
      <c r="J793" s="28">
        <f t="shared" ca="1" si="92"/>
        <v>37102.483708822227</v>
      </c>
      <c r="K793" s="29">
        <f t="shared" ca="1" si="92"/>
        <v>2.0321800757420485</v>
      </c>
      <c r="L793" s="30">
        <f t="shared" ca="1" si="93"/>
        <v>3.8150275329192924</v>
      </c>
      <c r="M793" s="31">
        <f t="shared" ca="1" si="94"/>
        <v>25290.621258313276</v>
      </c>
      <c r="N793" s="26">
        <f t="shared" ca="1" si="94"/>
        <v>1.4534599073597276</v>
      </c>
      <c r="O793" s="32">
        <f t="shared" ca="1" si="95"/>
        <v>2.6687240970747474</v>
      </c>
    </row>
    <row r="794" spans="2:15">
      <c r="B794">
        <f t="shared" ca="1" si="89"/>
        <v>-1.5914365610288692</v>
      </c>
      <c r="C794">
        <f t="shared" ca="1" si="89"/>
        <v>0.70422766571169559</v>
      </c>
      <c r="D794">
        <f t="shared" ref="D794:D857" ca="1" si="96">B794*C$6+(1-C$6^2)^0.5*C794</f>
        <v>-0.61108644551222102</v>
      </c>
      <c r="E794" s="26">
        <f t="shared" ca="1" si="90"/>
        <v>2.3042817194855654</v>
      </c>
      <c r="F794" s="26">
        <f t="shared" ca="1" si="91"/>
        <v>1.3022261687180445</v>
      </c>
      <c r="G794" s="27"/>
      <c r="I794" s="26">
        <f t="shared" ca="1" si="92"/>
        <v>49.231404497318096</v>
      </c>
      <c r="J794" s="28">
        <f t="shared" ca="1" si="92"/>
        <v>36800.339705389946</v>
      </c>
      <c r="K794" s="29">
        <f t="shared" ca="1" si="92"/>
        <v>1.4406889389196305</v>
      </c>
      <c r="L794" s="30">
        <f t="shared" ca="1" si="93"/>
        <v>3.2524213485943987</v>
      </c>
      <c r="M794" s="31">
        <f t="shared" ca="1" si="94"/>
        <v>33908.792659005325</v>
      </c>
      <c r="N794" s="26">
        <f t="shared" ca="1" si="94"/>
        <v>1.4616620617938954</v>
      </c>
      <c r="O794" s="32">
        <f t="shared" ca="1" si="95"/>
        <v>3.1310395492050773</v>
      </c>
    </row>
    <row r="795" spans="2:15">
      <c r="B795">
        <f t="shared" ref="B795:C858" ca="1" si="97">NORMINV(RAND(),0,1)</f>
        <v>-1.1186100426207084</v>
      </c>
      <c r="C795">
        <f t="shared" ca="1" si="97"/>
        <v>-9.1705793390879559E-2</v>
      </c>
      <c r="D795">
        <f t="shared" ca="1" si="96"/>
        <v>-0.84851806583286626</v>
      </c>
      <c r="E795" s="26">
        <f t="shared" ref="E795:E858" ca="1" si="98">E$24+E$25*B795</f>
        <v>2.540694978689646</v>
      </c>
      <c r="F795" s="26">
        <f t="shared" ref="F795:F858" ca="1" si="99">F$24+F$25*D795</f>
        <v>1.2642371094667413</v>
      </c>
      <c r="G795" s="27"/>
      <c r="I795" s="26">
        <f t="shared" ref="I795:K858" ca="1" si="100">NORMINV(RAND(),I$24,I$25)</f>
        <v>46.502489331673829</v>
      </c>
      <c r="J795" s="28">
        <f t="shared" ca="1" si="100"/>
        <v>35011.867963814824</v>
      </c>
      <c r="K795" s="29">
        <f t="shared" ca="1" si="100"/>
        <v>1.2537747938613777</v>
      </c>
      <c r="L795" s="30">
        <f t="shared" ref="L795:L858" ca="1" si="101">I795*J795/1000000+K795</f>
        <v>2.8819138103306496</v>
      </c>
      <c r="M795" s="31">
        <f t="shared" ref="M795:N858" ca="1" si="102">NORMINV(RAND(),M$24,M$25)</f>
        <v>28075.750910164017</v>
      </c>
      <c r="N795" s="26">
        <f t="shared" ca="1" si="102"/>
        <v>1.2282243861058311</v>
      </c>
      <c r="O795" s="32">
        <f t="shared" ref="O795:O858" ca="1" si="103">I795*M795/1000000+N795</f>
        <v>2.5338166932844652</v>
      </c>
    </row>
    <row r="796" spans="2:15">
      <c r="B796">
        <f t="shared" ca="1" si="97"/>
        <v>0.27218978207624706</v>
      </c>
      <c r="C796">
        <f t="shared" ca="1" si="97"/>
        <v>0.35777872761175233</v>
      </c>
      <c r="D796">
        <f t="shared" ca="1" si="96"/>
        <v>0.44603796510281857</v>
      </c>
      <c r="E796" s="26">
        <f t="shared" ca="1" si="98"/>
        <v>3.2360948910381238</v>
      </c>
      <c r="F796" s="26">
        <f t="shared" ca="1" si="99"/>
        <v>1.471366074416451</v>
      </c>
      <c r="G796" s="27"/>
      <c r="I796" s="26">
        <f t="shared" ca="1" si="100"/>
        <v>38.38255663438629</v>
      </c>
      <c r="J796" s="28">
        <f t="shared" ca="1" si="100"/>
        <v>33053.922824426249</v>
      </c>
      <c r="K796" s="29">
        <f t="shared" ca="1" si="100"/>
        <v>1.5698129419394831</v>
      </c>
      <c r="L796" s="30">
        <f t="shared" ca="1" si="101"/>
        <v>2.8385070067366573</v>
      </c>
      <c r="M796" s="31">
        <f t="shared" ca="1" si="102"/>
        <v>24449.935419590347</v>
      </c>
      <c r="N796" s="26">
        <f t="shared" ca="1" si="102"/>
        <v>1.3640133131256929</v>
      </c>
      <c r="O796" s="32">
        <f t="shared" ca="1" si="103"/>
        <v>2.3024643440752066</v>
      </c>
    </row>
    <row r="797" spans="2:15">
      <c r="B797">
        <f t="shared" ca="1" si="97"/>
        <v>0.84826262074110315</v>
      </c>
      <c r="C797">
        <f t="shared" ca="1" si="97"/>
        <v>0.32560617296593436</v>
      </c>
      <c r="D797">
        <f t="shared" ca="1" si="96"/>
        <v>0.82631315253156856</v>
      </c>
      <c r="E797" s="26">
        <f t="shared" ca="1" si="98"/>
        <v>3.5241313103705516</v>
      </c>
      <c r="F797" s="26">
        <f t="shared" ca="1" si="99"/>
        <v>1.5322101044050509</v>
      </c>
      <c r="G797" s="27"/>
      <c r="I797" s="26">
        <f t="shared" ca="1" si="100"/>
        <v>52.736014793189341</v>
      </c>
      <c r="J797" s="28">
        <f t="shared" ca="1" si="100"/>
        <v>39830.698686080439</v>
      </c>
      <c r="K797" s="29">
        <f t="shared" ca="1" si="100"/>
        <v>1.5930232444962731</v>
      </c>
      <c r="L797" s="30">
        <f t="shared" ca="1" si="101"/>
        <v>3.6935355596284785</v>
      </c>
      <c r="M797" s="31">
        <f t="shared" ca="1" si="102"/>
        <v>31636.037117346717</v>
      </c>
      <c r="N797" s="26">
        <f t="shared" ca="1" si="102"/>
        <v>1.5640735991391737</v>
      </c>
      <c r="O797" s="32">
        <f t="shared" ca="1" si="103"/>
        <v>3.2324321205574571</v>
      </c>
    </row>
    <row r="798" spans="2:15">
      <c r="B798">
        <f t="shared" ca="1" si="97"/>
        <v>1.0138660909982102</v>
      </c>
      <c r="C798">
        <f t="shared" ca="1" si="97"/>
        <v>-1.8179226958780021</v>
      </c>
      <c r="D798">
        <f t="shared" ca="1" si="96"/>
        <v>-0.58855021842489508</v>
      </c>
      <c r="E798" s="26">
        <f t="shared" ca="1" si="98"/>
        <v>3.6069330454991051</v>
      </c>
      <c r="F798" s="26">
        <f t="shared" ca="1" si="99"/>
        <v>1.3058319650520167</v>
      </c>
      <c r="G798" s="27"/>
      <c r="I798" s="26">
        <f t="shared" ca="1" si="100"/>
        <v>64.697674867431488</v>
      </c>
      <c r="J798" s="28">
        <f t="shared" ca="1" si="100"/>
        <v>30255.432981677699</v>
      </c>
      <c r="K798" s="29">
        <f t="shared" ca="1" si="100"/>
        <v>1.7840046006940307</v>
      </c>
      <c r="L798" s="30">
        <f t="shared" ca="1" si="101"/>
        <v>3.7414607667159778</v>
      </c>
      <c r="M798" s="31">
        <f t="shared" ca="1" si="102"/>
        <v>23187.378955165128</v>
      </c>
      <c r="N798" s="26">
        <f t="shared" ca="1" si="102"/>
        <v>1.3671752579510816</v>
      </c>
      <c r="O798" s="32">
        <f t="shared" ca="1" si="103"/>
        <v>2.8673447626202782</v>
      </c>
    </row>
    <row r="799" spans="2:15">
      <c r="B799">
        <f t="shared" ca="1" si="97"/>
        <v>0.87363781088117609</v>
      </c>
      <c r="C799">
        <f t="shared" ca="1" si="97"/>
        <v>3.2941352269587654</v>
      </c>
      <c r="D799">
        <f t="shared" ca="1" si="96"/>
        <v>2.9640295633436011</v>
      </c>
      <c r="E799" s="26">
        <f t="shared" ca="1" si="98"/>
        <v>3.5368189054405881</v>
      </c>
      <c r="F799" s="26">
        <f t="shared" ca="1" si="99"/>
        <v>1.8742447301349761</v>
      </c>
      <c r="G799" s="27"/>
      <c r="I799" s="26">
        <f t="shared" ca="1" si="100"/>
        <v>34.584417319516483</v>
      </c>
      <c r="J799" s="28">
        <f t="shared" ca="1" si="100"/>
        <v>31189.148421147394</v>
      </c>
      <c r="K799" s="29">
        <f t="shared" ca="1" si="100"/>
        <v>1.8303197132173765</v>
      </c>
      <c r="L799" s="30">
        <f t="shared" ca="1" si="101"/>
        <v>2.9089782380546767</v>
      </c>
      <c r="M799" s="31">
        <f t="shared" ca="1" si="102"/>
        <v>29774.261791201152</v>
      </c>
      <c r="N799" s="26">
        <f t="shared" ca="1" si="102"/>
        <v>1.4383815701249643</v>
      </c>
      <c r="O799" s="32">
        <f t="shared" ca="1" si="103"/>
        <v>2.4681070652923993</v>
      </c>
    </row>
    <row r="800" spans="2:15">
      <c r="B800">
        <f t="shared" ca="1" si="97"/>
        <v>1.5314704771356595</v>
      </c>
      <c r="C800">
        <f t="shared" ca="1" si="97"/>
        <v>0.21120450676434221</v>
      </c>
      <c r="D800">
        <f t="shared" ca="1" si="96"/>
        <v>1.2228595208792861</v>
      </c>
      <c r="E800" s="26">
        <f t="shared" ca="1" si="98"/>
        <v>3.8657352385678299</v>
      </c>
      <c r="F800" s="26">
        <f t="shared" ca="1" si="99"/>
        <v>1.5956575233406858</v>
      </c>
      <c r="G800" s="27"/>
      <c r="I800" s="26">
        <f t="shared" ca="1" si="100"/>
        <v>42.884378375893007</v>
      </c>
      <c r="J800" s="28">
        <f t="shared" ca="1" si="100"/>
        <v>30073.144198637121</v>
      </c>
      <c r="K800" s="29">
        <f t="shared" ca="1" si="100"/>
        <v>2.0260095663709232</v>
      </c>
      <c r="L800" s="30">
        <f t="shared" ca="1" si="101"/>
        <v>3.3156776611380692</v>
      </c>
      <c r="M800" s="31">
        <f t="shared" ca="1" si="102"/>
        <v>26042.512307673336</v>
      </c>
      <c r="N800" s="26">
        <f t="shared" ca="1" si="102"/>
        <v>1.0591371908225036</v>
      </c>
      <c r="O800" s="32">
        <f t="shared" ca="1" si="103"/>
        <v>2.1759541424836177</v>
      </c>
    </row>
    <row r="801" spans="2:15">
      <c r="B801">
        <f t="shared" ca="1" si="97"/>
        <v>-4.5406067070959504E-2</v>
      </c>
      <c r="C801">
        <f t="shared" ca="1" si="97"/>
        <v>1.1540488405999514</v>
      </c>
      <c r="D801">
        <f t="shared" ca="1" si="96"/>
        <v>0.79237147286906917</v>
      </c>
      <c r="E801" s="26">
        <f t="shared" ca="1" si="98"/>
        <v>3.0772969664645204</v>
      </c>
      <c r="F801" s="26">
        <f t="shared" ca="1" si="99"/>
        <v>1.5267794356590509</v>
      </c>
      <c r="G801" s="27"/>
      <c r="I801" s="26">
        <f t="shared" ca="1" si="100"/>
        <v>36.962973615942545</v>
      </c>
      <c r="J801" s="28">
        <f t="shared" ca="1" si="100"/>
        <v>28335.045801959714</v>
      </c>
      <c r="K801" s="29">
        <f t="shared" ca="1" si="100"/>
        <v>1.8163897601875909</v>
      </c>
      <c r="L801" s="30">
        <f t="shared" ca="1" si="101"/>
        <v>2.8637373105719517</v>
      </c>
      <c r="M801" s="31">
        <f t="shared" ca="1" si="102"/>
        <v>27588.35170186956</v>
      </c>
      <c r="N801" s="26">
        <f t="shared" ca="1" si="102"/>
        <v>1.3418402059968662</v>
      </c>
      <c r="O801" s="32">
        <f t="shared" ca="1" si="103"/>
        <v>2.3615877220604142</v>
      </c>
    </row>
    <row r="802" spans="2:15">
      <c r="B802">
        <f t="shared" ca="1" si="97"/>
        <v>1.9012514904108084</v>
      </c>
      <c r="C802">
        <f t="shared" ca="1" si="97"/>
        <v>-1.1876027940020097</v>
      </c>
      <c r="D802">
        <f t="shared" ca="1" si="96"/>
        <v>0.48275800779727895</v>
      </c>
      <c r="E802" s="26">
        <f t="shared" ca="1" si="98"/>
        <v>4.0506257452054042</v>
      </c>
      <c r="F802" s="26">
        <f t="shared" ca="1" si="99"/>
        <v>1.4772412812475646</v>
      </c>
      <c r="G802" s="27"/>
      <c r="I802" s="26">
        <f t="shared" ca="1" si="100"/>
        <v>43.916591592214168</v>
      </c>
      <c r="J802" s="28">
        <f t="shared" ca="1" si="100"/>
        <v>29330.264460568545</v>
      </c>
      <c r="K802" s="29">
        <f t="shared" ca="1" si="100"/>
        <v>1.7245250861171195</v>
      </c>
      <c r="L802" s="30">
        <f t="shared" ca="1" si="101"/>
        <v>3.0126103317235424</v>
      </c>
      <c r="M802" s="31">
        <f t="shared" ca="1" si="102"/>
        <v>30566.141660764966</v>
      </c>
      <c r="N802" s="26">
        <f t="shared" ca="1" si="102"/>
        <v>1.1766314394189863</v>
      </c>
      <c r="O802" s="32">
        <f t="shared" ca="1" si="103"/>
        <v>2.5189921992845643</v>
      </c>
    </row>
    <row r="803" spans="2:15">
      <c r="B803">
        <f t="shared" ca="1" si="97"/>
        <v>-0.57357283402482051</v>
      </c>
      <c r="C803">
        <f t="shared" ca="1" si="97"/>
        <v>-1.0672299881766487</v>
      </c>
      <c r="D803">
        <f t="shared" ca="1" si="96"/>
        <v>-1.1636556415531911</v>
      </c>
      <c r="E803" s="26">
        <f t="shared" ca="1" si="98"/>
        <v>2.8132135829875899</v>
      </c>
      <c r="F803" s="26">
        <f t="shared" ca="1" si="99"/>
        <v>1.2138150973514894</v>
      </c>
      <c r="G803" s="27"/>
      <c r="I803" s="26">
        <f t="shared" ca="1" si="100"/>
        <v>37.899174715313706</v>
      </c>
      <c r="J803" s="28">
        <f t="shared" ca="1" si="100"/>
        <v>34295.479249852186</v>
      </c>
      <c r="K803" s="29">
        <f t="shared" ca="1" si="100"/>
        <v>1.7425153558087576</v>
      </c>
      <c r="L803" s="30">
        <f t="shared" ca="1" si="101"/>
        <v>3.0422857158443213</v>
      </c>
      <c r="M803" s="31">
        <f t="shared" ca="1" si="102"/>
        <v>30739.053692325884</v>
      </c>
      <c r="N803" s="26">
        <f t="shared" ca="1" si="102"/>
        <v>1.5601227948007239</v>
      </c>
      <c r="O803" s="32">
        <f t="shared" ca="1" si="103"/>
        <v>2.7251075612695916</v>
      </c>
    </row>
    <row r="804" spans="2:15">
      <c r="B804">
        <f t="shared" ca="1" si="97"/>
        <v>-0.24884881778081097</v>
      </c>
      <c r="C804">
        <f t="shared" ca="1" si="97"/>
        <v>1.3136910954465419</v>
      </c>
      <c r="D804">
        <f t="shared" ca="1" si="96"/>
        <v>0.76396892108798564</v>
      </c>
      <c r="E804" s="26">
        <f t="shared" ca="1" si="98"/>
        <v>2.9755755911095947</v>
      </c>
      <c r="F804" s="26">
        <f t="shared" ca="1" si="99"/>
        <v>1.5222350273740777</v>
      </c>
      <c r="G804" s="27"/>
      <c r="I804" s="26">
        <f t="shared" ca="1" si="100"/>
        <v>49.957579879053789</v>
      </c>
      <c r="J804" s="28">
        <f t="shared" ca="1" si="100"/>
        <v>28350.054485801971</v>
      </c>
      <c r="K804" s="29">
        <f t="shared" ca="1" si="100"/>
        <v>1.5033233120044405</v>
      </c>
      <c r="L804" s="30">
        <f t="shared" ca="1" si="101"/>
        <v>2.9196234235544196</v>
      </c>
      <c r="M804" s="31">
        <f t="shared" ca="1" si="102"/>
        <v>27976.150948826849</v>
      </c>
      <c r="N804" s="26">
        <f t="shared" ca="1" si="102"/>
        <v>1.5655413078400628</v>
      </c>
      <c r="O804" s="32">
        <f t="shared" ca="1" si="103"/>
        <v>2.9631621035745468</v>
      </c>
    </row>
    <row r="805" spans="2:15">
      <c r="B805">
        <f t="shared" ca="1" si="97"/>
        <v>0.63007338702553906</v>
      </c>
      <c r="C805">
        <f t="shared" ca="1" si="97"/>
        <v>-0.42267217027201037</v>
      </c>
      <c r="D805">
        <f t="shared" ca="1" si="96"/>
        <v>0.13920306564443347</v>
      </c>
      <c r="E805" s="26">
        <f t="shared" ca="1" si="98"/>
        <v>3.4150366935127696</v>
      </c>
      <c r="F805" s="26">
        <f t="shared" ca="1" si="99"/>
        <v>1.4222724905031092</v>
      </c>
      <c r="G805" s="27"/>
      <c r="I805" s="26">
        <f t="shared" ca="1" si="100"/>
        <v>34.094197997879469</v>
      </c>
      <c r="J805" s="28">
        <f t="shared" ca="1" si="100"/>
        <v>38147.442242323013</v>
      </c>
      <c r="K805" s="29">
        <f t="shared" ca="1" si="100"/>
        <v>1.5372333976824839</v>
      </c>
      <c r="L805" s="30">
        <f t="shared" ca="1" si="101"/>
        <v>2.8378398466049157</v>
      </c>
      <c r="M805" s="31">
        <f t="shared" ca="1" si="102"/>
        <v>29869.901972589996</v>
      </c>
      <c r="N805" s="26">
        <f t="shared" ca="1" si="102"/>
        <v>1.2995326265310694</v>
      </c>
      <c r="O805" s="32">
        <f t="shared" ca="1" si="103"/>
        <v>2.3179229785618034</v>
      </c>
    </row>
    <row r="806" spans="2:15">
      <c r="B806">
        <f t="shared" ca="1" si="97"/>
        <v>-0.88750164993315517</v>
      </c>
      <c r="C806">
        <f t="shared" ca="1" si="97"/>
        <v>-1.4039878367783252</v>
      </c>
      <c r="D806">
        <f t="shared" ca="1" si="96"/>
        <v>-1.6238990200429195</v>
      </c>
      <c r="E806" s="26">
        <f t="shared" ca="1" si="98"/>
        <v>2.6562491750334223</v>
      </c>
      <c r="F806" s="26">
        <f t="shared" ca="1" si="99"/>
        <v>1.1401761567931328</v>
      </c>
      <c r="G806" s="27"/>
      <c r="I806" s="26">
        <f t="shared" ca="1" si="100"/>
        <v>58.901271121067339</v>
      </c>
      <c r="J806" s="28">
        <f t="shared" ca="1" si="100"/>
        <v>38835.01694702464</v>
      </c>
      <c r="K806" s="29">
        <f t="shared" ca="1" si="100"/>
        <v>1.9384156992832968</v>
      </c>
      <c r="L806" s="30">
        <f t="shared" ca="1" si="101"/>
        <v>4.2258475614712401</v>
      </c>
      <c r="M806" s="31">
        <f t="shared" ca="1" si="102"/>
        <v>31154.008995117292</v>
      </c>
      <c r="N806" s="26">
        <f t="shared" ca="1" si="102"/>
        <v>1.373296795123341</v>
      </c>
      <c r="O806" s="32">
        <f t="shared" ca="1" si="103"/>
        <v>3.2083075254529154</v>
      </c>
    </row>
    <row r="807" spans="2:15">
      <c r="B807">
        <f t="shared" ca="1" si="97"/>
        <v>0.41234022545801186</v>
      </c>
      <c r="C807">
        <f t="shared" ca="1" si="97"/>
        <v>0.33718868721632417</v>
      </c>
      <c r="D807">
        <f t="shared" ca="1" si="96"/>
        <v>0.52943904548757825</v>
      </c>
      <c r="E807" s="26">
        <f t="shared" ca="1" si="98"/>
        <v>3.306170112729006</v>
      </c>
      <c r="F807" s="26">
        <f t="shared" ca="1" si="99"/>
        <v>1.4847102472780125</v>
      </c>
      <c r="G807" s="27"/>
      <c r="I807" s="26">
        <f t="shared" ca="1" si="100"/>
        <v>43.219658421043874</v>
      </c>
      <c r="J807" s="28">
        <f t="shared" ca="1" si="100"/>
        <v>38766.656751498282</v>
      </c>
      <c r="K807" s="29">
        <f t="shared" ca="1" si="100"/>
        <v>1.7950551848396024</v>
      </c>
      <c r="L807" s="30">
        <f t="shared" ca="1" si="101"/>
        <v>3.4705368477652128</v>
      </c>
      <c r="M807" s="31">
        <f t="shared" ca="1" si="102"/>
        <v>24591.140343417163</v>
      </c>
      <c r="N807" s="26">
        <f t="shared" ca="1" si="102"/>
        <v>1.4656602346711243</v>
      </c>
      <c r="O807" s="32">
        <f t="shared" ca="1" si="103"/>
        <v>2.5284809204975653</v>
      </c>
    </row>
    <row r="808" spans="2:15">
      <c r="B808">
        <f t="shared" ca="1" si="97"/>
        <v>2.2804874264525483</v>
      </c>
      <c r="C808">
        <f t="shared" ca="1" si="97"/>
        <v>1.3711277238764927</v>
      </c>
      <c r="D808">
        <f t="shared" ca="1" si="96"/>
        <v>2.5755222491622671</v>
      </c>
      <c r="E808" s="26">
        <f t="shared" ca="1" si="98"/>
        <v>4.240243713226274</v>
      </c>
      <c r="F808" s="26">
        <f t="shared" ca="1" si="99"/>
        <v>1.8120835598659626</v>
      </c>
      <c r="G808" s="27"/>
      <c r="I808" s="26">
        <f t="shared" ca="1" si="100"/>
        <v>36.664286314805544</v>
      </c>
      <c r="J808" s="28">
        <f t="shared" ca="1" si="100"/>
        <v>44003.959533617155</v>
      </c>
      <c r="K808" s="29">
        <f t="shared" ca="1" si="100"/>
        <v>1.45968838838808</v>
      </c>
      <c r="L808" s="30">
        <f t="shared" ca="1" si="101"/>
        <v>3.0730621597137366</v>
      </c>
      <c r="M808" s="31">
        <f t="shared" ca="1" si="102"/>
        <v>26511.748910777686</v>
      </c>
      <c r="N808" s="26">
        <f t="shared" ca="1" si="102"/>
        <v>1.7706697767604105</v>
      </c>
      <c r="O808" s="32">
        <f t="shared" ca="1" si="103"/>
        <v>2.7427041295313974</v>
      </c>
    </row>
    <row r="809" spans="2:15">
      <c r="B809">
        <f t="shared" ca="1" si="97"/>
        <v>0.63064977088289909</v>
      </c>
      <c r="C809">
        <f t="shared" ca="1" si="97"/>
        <v>-0.95954149002261901</v>
      </c>
      <c r="D809">
        <f t="shared" ca="1" si="96"/>
        <v>-0.24379484790336037</v>
      </c>
      <c r="E809" s="26">
        <f t="shared" ca="1" si="98"/>
        <v>3.4153248854414495</v>
      </c>
      <c r="F809" s="26">
        <f t="shared" ca="1" si="99"/>
        <v>1.3609928243354623</v>
      </c>
      <c r="G809" s="27"/>
      <c r="I809" s="26">
        <f t="shared" ca="1" si="100"/>
        <v>38.243468912443845</v>
      </c>
      <c r="J809" s="28">
        <f t="shared" ca="1" si="100"/>
        <v>37613.572713444104</v>
      </c>
      <c r="K809" s="29">
        <f t="shared" ca="1" si="100"/>
        <v>1.688314859101854</v>
      </c>
      <c r="L809" s="30">
        <f t="shared" ca="1" si="101"/>
        <v>3.1267883578543998</v>
      </c>
      <c r="M809" s="31">
        <f t="shared" ca="1" si="102"/>
        <v>26841.65057615851</v>
      </c>
      <c r="N809" s="26">
        <f t="shared" ca="1" si="102"/>
        <v>1.571778929769533</v>
      </c>
      <c r="O809" s="32">
        <f t="shared" ca="1" si="103"/>
        <v>2.5982967591375314</v>
      </c>
    </row>
    <row r="810" spans="2:15">
      <c r="B810">
        <f t="shared" ca="1" si="97"/>
        <v>-1.8433110940232811</v>
      </c>
      <c r="C810">
        <f t="shared" ca="1" si="97"/>
        <v>1.1645962346847323</v>
      </c>
      <c r="D810">
        <f t="shared" ca="1" si="96"/>
        <v>-0.458629700001146</v>
      </c>
      <c r="E810" s="26">
        <f t="shared" ca="1" si="98"/>
        <v>2.1783444529883598</v>
      </c>
      <c r="F810" s="26">
        <f t="shared" ca="1" si="99"/>
        <v>1.3266192479998165</v>
      </c>
      <c r="G810" s="27"/>
      <c r="I810" s="26">
        <f t="shared" ca="1" si="100"/>
        <v>49.049435639649204</v>
      </c>
      <c r="J810" s="28">
        <f t="shared" ca="1" si="100"/>
        <v>33859.312970006111</v>
      </c>
      <c r="K810" s="29">
        <f t="shared" ca="1" si="100"/>
        <v>1.0154237357449785</v>
      </c>
      <c r="L810" s="30">
        <f t="shared" ca="1" si="101"/>
        <v>2.6762039280700325</v>
      </c>
      <c r="M810" s="31">
        <f t="shared" ca="1" si="102"/>
        <v>27318.592937338693</v>
      </c>
      <c r="N810" s="26">
        <f t="shared" ca="1" si="102"/>
        <v>1.402516440958899</v>
      </c>
      <c r="O810" s="32">
        <f t="shared" ca="1" si="103"/>
        <v>2.7424780070046686</v>
      </c>
    </row>
    <row r="811" spans="2:15">
      <c r="B811">
        <f t="shared" ca="1" si="97"/>
        <v>-0.45648119206323207</v>
      </c>
      <c r="C811">
        <f t="shared" ca="1" si="97"/>
        <v>0.13098764531832136</v>
      </c>
      <c r="D811">
        <f t="shared" ca="1" si="96"/>
        <v>-0.22599294503784767</v>
      </c>
      <c r="E811" s="26">
        <f t="shared" ca="1" si="98"/>
        <v>2.871759403968384</v>
      </c>
      <c r="F811" s="26">
        <f t="shared" ca="1" si="99"/>
        <v>1.3638411287939443</v>
      </c>
      <c r="G811" s="27"/>
      <c r="I811" s="26">
        <f t="shared" ca="1" si="100"/>
        <v>54.153405596167474</v>
      </c>
      <c r="J811" s="28">
        <f t="shared" ca="1" si="100"/>
        <v>29152.802304663262</v>
      </c>
      <c r="K811" s="29">
        <f t="shared" ca="1" si="100"/>
        <v>1.9690615105805158</v>
      </c>
      <c r="L811" s="30">
        <f t="shared" ca="1" si="101"/>
        <v>3.5477850380498315</v>
      </c>
      <c r="M811" s="31">
        <f t="shared" ca="1" si="102"/>
        <v>30427.423697444829</v>
      </c>
      <c r="N811" s="26">
        <f t="shared" ca="1" si="102"/>
        <v>1.7295038527314253</v>
      </c>
      <c r="O811" s="32">
        <f t="shared" ca="1" si="103"/>
        <v>3.377252469465593</v>
      </c>
    </row>
    <row r="812" spans="2:15">
      <c r="B812">
        <f t="shared" ca="1" si="97"/>
        <v>-0.71480748669625693</v>
      </c>
      <c r="C812">
        <f t="shared" ca="1" si="97"/>
        <v>-7.2674988827280728E-3</v>
      </c>
      <c r="D812">
        <f t="shared" ca="1" si="96"/>
        <v>-0.50555527299993164</v>
      </c>
      <c r="E812" s="26">
        <f t="shared" ca="1" si="98"/>
        <v>2.7425962566518716</v>
      </c>
      <c r="F812" s="26">
        <f t="shared" ca="1" si="99"/>
        <v>1.3191111563200109</v>
      </c>
      <c r="G812" s="27"/>
      <c r="I812" s="26">
        <f t="shared" ca="1" si="100"/>
        <v>43.790917700345069</v>
      </c>
      <c r="J812" s="28">
        <f t="shared" ca="1" si="100"/>
        <v>36101.456441358678</v>
      </c>
      <c r="K812" s="29">
        <f t="shared" ca="1" si="100"/>
        <v>1.7285602409017629</v>
      </c>
      <c r="L812" s="30">
        <f t="shared" ca="1" si="101"/>
        <v>3.3094761487878932</v>
      </c>
      <c r="M812" s="31">
        <f t="shared" ca="1" si="102"/>
        <v>26762.538145597871</v>
      </c>
      <c r="N812" s="26">
        <f t="shared" ca="1" si="102"/>
        <v>1.3049647498860415</v>
      </c>
      <c r="O812" s="32">
        <f t="shared" ca="1" si="103"/>
        <v>2.4769208552722635</v>
      </c>
    </row>
    <row r="813" spans="2:15">
      <c r="B813">
        <f t="shared" ca="1" si="97"/>
        <v>0.92210852884315098</v>
      </c>
      <c r="C813">
        <f t="shared" ca="1" si="97"/>
        <v>1.1633398139175151</v>
      </c>
      <c r="D813">
        <f t="shared" ca="1" si="96"/>
        <v>1.4762667721068348</v>
      </c>
      <c r="E813" s="26">
        <f t="shared" ca="1" si="98"/>
        <v>3.5610542644215757</v>
      </c>
      <c r="F813" s="26">
        <f t="shared" ca="1" si="99"/>
        <v>1.6362026835370935</v>
      </c>
      <c r="G813" s="27"/>
      <c r="I813" s="26">
        <f t="shared" ca="1" si="100"/>
        <v>51.903516000496758</v>
      </c>
      <c r="J813" s="28">
        <f t="shared" ca="1" si="100"/>
        <v>42959.508195281167</v>
      </c>
      <c r="K813" s="29">
        <f t="shared" ca="1" si="100"/>
        <v>1.720784991527132</v>
      </c>
      <c r="L813" s="30">
        <f t="shared" ca="1" si="101"/>
        <v>3.9505345125143796</v>
      </c>
      <c r="M813" s="31">
        <f t="shared" ca="1" si="102"/>
        <v>28389.642506042892</v>
      </c>
      <c r="N813" s="26">
        <f t="shared" ca="1" si="102"/>
        <v>1.5282663483536143</v>
      </c>
      <c r="O813" s="32">
        <f t="shared" ca="1" si="103"/>
        <v>3.0017886124143942</v>
      </c>
    </row>
    <row r="814" spans="2:15">
      <c r="B814">
        <f t="shared" ca="1" si="97"/>
        <v>0.75389771437731723</v>
      </c>
      <c r="C814">
        <f t="shared" ca="1" si="97"/>
        <v>9.6631404656199599E-2</v>
      </c>
      <c r="D814">
        <f t="shared" ca="1" si="96"/>
        <v>0.59673702609430324</v>
      </c>
      <c r="E814" s="26">
        <f t="shared" ca="1" si="98"/>
        <v>3.4769488571886589</v>
      </c>
      <c r="F814" s="26">
        <f t="shared" ca="1" si="99"/>
        <v>1.4954779241750884</v>
      </c>
      <c r="G814" s="27"/>
      <c r="I814" s="26">
        <f t="shared" ca="1" si="100"/>
        <v>33.42412826338785</v>
      </c>
      <c r="J814" s="28">
        <f t="shared" ca="1" si="100"/>
        <v>33278.875048756556</v>
      </c>
      <c r="K814" s="29">
        <f t="shared" ca="1" si="100"/>
        <v>1.576708833774995</v>
      </c>
      <c r="L814" s="30">
        <f t="shared" ca="1" si="101"/>
        <v>2.689026221865892</v>
      </c>
      <c r="M814" s="31">
        <f t="shared" ca="1" si="102"/>
        <v>35975.117737007815</v>
      </c>
      <c r="N814" s="26">
        <f t="shared" ca="1" si="102"/>
        <v>1.3116440014020703</v>
      </c>
      <c r="O814" s="32">
        <f t="shared" ca="1" si="103"/>
        <v>2.5140809509342987</v>
      </c>
    </row>
    <row r="815" spans="2:15">
      <c r="B815">
        <f t="shared" ca="1" si="97"/>
        <v>-0.15829759651488245</v>
      </c>
      <c r="C815">
        <f t="shared" ca="1" si="97"/>
        <v>1.0929853852306743</v>
      </c>
      <c r="D815">
        <f t="shared" ca="1" si="96"/>
        <v>0.66973937264640182</v>
      </c>
      <c r="E815" s="26">
        <f t="shared" ca="1" si="98"/>
        <v>3.0208512017425591</v>
      </c>
      <c r="F815" s="26">
        <f t="shared" ca="1" si="99"/>
        <v>1.5071582996234243</v>
      </c>
      <c r="G815" s="27"/>
      <c r="I815" s="26">
        <f t="shared" ca="1" si="100"/>
        <v>43.6027966694706</v>
      </c>
      <c r="J815" s="28">
        <f t="shared" ca="1" si="100"/>
        <v>29867.77741491951</v>
      </c>
      <c r="K815" s="29">
        <f t="shared" ca="1" si="100"/>
        <v>1.3887963626744986</v>
      </c>
      <c r="L815" s="30">
        <f t="shared" ca="1" si="101"/>
        <v>2.6911149882662402</v>
      </c>
      <c r="M815" s="31">
        <f t="shared" ca="1" si="102"/>
        <v>31843.455923975951</v>
      </c>
      <c r="N815" s="26">
        <f t="shared" ca="1" si="102"/>
        <v>1.4401682840328822</v>
      </c>
      <c r="O815" s="32">
        <f t="shared" ca="1" si="103"/>
        <v>2.8286320179392543</v>
      </c>
    </row>
    <row r="816" spans="2:15">
      <c r="B816">
        <f t="shared" ca="1" si="97"/>
        <v>-0.10794163536662509</v>
      </c>
      <c r="C816">
        <f t="shared" ca="1" si="97"/>
        <v>0.71651704363724</v>
      </c>
      <c r="D816">
        <f t="shared" ca="1" si="96"/>
        <v>0.43613637374000874</v>
      </c>
      <c r="E816" s="26">
        <f t="shared" ca="1" si="98"/>
        <v>3.0460291823166874</v>
      </c>
      <c r="F816" s="26">
        <f t="shared" ca="1" si="99"/>
        <v>1.4697818197984014</v>
      </c>
      <c r="G816" s="27"/>
      <c r="I816" s="26">
        <f t="shared" ca="1" si="100"/>
        <v>27.509176462987853</v>
      </c>
      <c r="J816" s="28">
        <f t="shared" ca="1" si="100"/>
        <v>35836.686714323288</v>
      </c>
      <c r="K816" s="29">
        <f t="shared" ca="1" si="100"/>
        <v>1.5251464528065881</v>
      </c>
      <c r="L816" s="30">
        <f t="shared" ca="1" si="101"/>
        <v>2.5109841914797197</v>
      </c>
      <c r="M816" s="31">
        <f t="shared" ca="1" si="102"/>
        <v>29688.637467195193</v>
      </c>
      <c r="N816" s="26">
        <f t="shared" ca="1" si="102"/>
        <v>1.3238617406084356</v>
      </c>
      <c r="O816" s="32">
        <f t="shared" ca="1" si="103"/>
        <v>2.140571707639181</v>
      </c>
    </row>
    <row r="817" spans="2:15">
      <c r="B817">
        <f t="shared" ca="1" si="97"/>
        <v>0.97731524730138941</v>
      </c>
      <c r="C817">
        <f t="shared" ca="1" si="97"/>
        <v>-0.2955555783169232</v>
      </c>
      <c r="D817">
        <f t="shared" ca="1" si="96"/>
        <v>0.47305177219028277</v>
      </c>
      <c r="E817" s="26">
        <f t="shared" ca="1" si="98"/>
        <v>3.5886576236506946</v>
      </c>
      <c r="F817" s="26">
        <f t="shared" ca="1" si="99"/>
        <v>1.4756882835504452</v>
      </c>
      <c r="G817" s="27"/>
      <c r="I817" s="26">
        <f t="shared" ca="1" si="100"/>
        <v>49.882896589072381</v>
      </c>
      <c r="J817" s="28">
        <f t="shared" ca="1" si="100"/>
        <v>30750.05481275991</v>
      </c>
      <c r="K817" s="29">
        <f t="shared" ca="1" si="100"/>
        <v>1.2802314293286823</v>
      </c>
      <c r="L817" s="30">
        <f t="shared" ca="1" si="101"/>
        <v>2.8141332336618925</v>
      </c>
      <c r="M817" s="31">
        <f t="shared" ca="1" si="102"/>
        <v>31970.785436668812</v>
      </c>
      <c r="N817" s="26">
        <f t="shared" ca="1" si="102"/>
        <v>1.4680000411289662</v>
      </c>
      <c r="O817" s="32">
        <f t="shared" ca="1" si="103"/>
        <v>3.0627954249377378</v>
      </c>
    </row>
    <row r="818" spans="2:15">
      <c r="B818">
        <f t="shared" ca="1" si="97"/>
        <v>0.17828007681581612</v>
      </c>
      <c r="C818">
        <f t="shared" ca="1" si="97"/>
        <v>0.51300000907031906</v>
      </c>
      <c r="D818">
        <f t="shared" ca="1" si="96"/>
        <v>0.4911513386328229</v>
      </c>
      <c r="E818" s="26">
        <f t="shared" ca="1" si="98"/>
        <v>3.1891400384079081</v>
      </c>
      <c r="F818" s="26">
        <f t="shared" ca="1" si="99"/>
        <v>1.4785842141812515</v>
      </c>
      <c r="G818" s="27"/>
      <c r="I818" s="26">
        <f t="shared" ca="1" si="100"/>
        <v>46.229214566540655</v>
      </c>
      <c r="J818" s="28">
        <f t="shared" ca="1" si="100"/>
        <v>37351.76521736406</v>
      </c>
      <c r="K818" s="29">
        <f t="shared" ca="1" si="100"/>
        <v>1.0798133325122576</v>
      </c>
      <c r="L818" s="30">
        <f t="shared" ca="1" si="101"/>
        <v>2.8065561011848308</v>
      </c>
      <c r="M818" s="31">
        <f t="shared" ca="1" si="102"/>
        <v>24439.117747715394</v>
      </c>
      <c r="N818" s="26">
        <f t="shared" ca="1" si="102"/>
        <v>1.2810837826087997</v>
      </c>
      <c r="O818" s="32">
        <f t="shared" ca="1" si="103"/>
        <v>2.4108850007848863</v>
      </c>
    </row>
    <row r="819" spans="2:15">
      <c r="B819">
        <f t="shared" ca="1" si="97"/>
        <v>7.1834823901572184E-2</v>
      </c>
      <c r="C819">
        <f t="shared" ca="1" si="97"/>
        <v>-0.69710557061472445</v>
      </c>
      <c r="D819">
        <f t="shared" ca="1" si="96"/>
        <v>-0.44754857723725727</v>
      </c>
      <c r="E819" s="26">
        <f t="shared" ca="1" si="98"/>
        <v>3.135917411950786</v>
      </c>
      <c r="F819" s="26">
        <f t="shared" ca="1" si="99"/>
        <v>1.3283922276420388</v>
      </c>
      <c r="G819" s="27"/>
      <c r="I819" s="26">
        <f t="shared" ca="1" si="100"/>
        <v>47.387372210363282</v>
      </c>
      <c r="J819" s="28">
        <f t="shared" ca="1" si="100"/>
        <v>38283.350965461264</v>
      </c>
      <c r="K819" s="29">
        <f t="shared" ca="1" si="100"/>
        <v>1.6049604158398292</v>
      </c>
      <c r="L819" s="30">
        <f t="shared" ca="1" si="101"/>
        <v>3.4191078175001124</v>
      </c>
      <c r="M819" s="31">
        <f t="shared" ca="1" si="102"/>
        <v>27353.664272087444</v>
      </c>
      <c r="N819" s="26">
        <f t="shared" ca="1" si="102"/>
        <v>1.6430913574607373</v>
      </c>
      <c r="O819" s="32">
        <f t="shared" ca="1" si="103"/>
        <v>2.939309627639461</v>
      </c>
    </row>
    <row r="820" spans="2:15">
      <c r="B820">
        <f t="shared" ca="1" si="97"/>
        <v>1.331086499510783</v>
      </c>
      <c r="C820">
        <f t="shared" ca="1" si="97"/>
        <v>0.7153084106732378</v>
      </c>
      <c r="D820">
        <f t="shared" ca="1" si="96"/>
        <v>1.4425929315733144</v>
      </c>
      <c r="E820" s="26">
        <f t="shared" ca="1" si="98"/>
        <v>3.7655432497553916</v>
      </c>
      <c r="F820" s="26">
        <f t="shared" ca="1" si="99"/>
        <v>1.6308148690517301</v>
      </c>
      <c r="G820" s="27"/>
      <c r="I820" s="26">
        <f t="shared" ca="1" si="100"/>
        <v>45.585732906447532</v>
      </c>
      <c r="J820" s="28">
        <f t="shared" ca="1" si="100"/>
        <v>27441.413345739922</v>
      </c>
      <c r="K820" s="29">
        <f t="shared" ca="1" si="100"/>
        <v>1.9615632357616801</v>
      </c>
      <c r="L820" s="30">
        <f t="shared" ca="1" si="101"/>
        <v>3.2125001751160052</v>
      </c>
      <c r="M820" s="31">
        <f t="shared" ca="1" si="102"/>
        <v>28238.511149732214</v>
      </c>
      <c r="N820" s="26">
        <f t="shared" ca="1" si="102"/>
        <v>1.1789508774019979</v>
      </c>
      <c r="O820" s="32">
        <f t="shared" ca="1" si="103"/>
        <v>2.4662241043494313</v>
      </c>
    </row>
    <row r="821" spans="2:15">
      <c r="B821">
        <f t="shared" ca="1" si="97"/>
        <v>1.0601325577113323</v>
      </c>
      <c r="C821">
        <f t="shared" ca="1" si="97"/>
        <v>-0.57682485660598315</v>
      </c>
      <c r="D821">
        <f t="shared" ca="1" si="96"/>
        <v>0.33015744747232045</v>
      </c>
      <c r="E821" s="26">
        <f t="shared" ca="1" si="98"/>
        <v>3.6300662788556664</v>
      </c>
      <c r="F821" s="26">
        <f t="shared" ca="1" si="99"/>
        <v>1.4528251915955712</v>
      </c>
      <c r="G821" s="27"/>
      <c r="I821" s="26">
        <f t="shared" ca="1" si="100"/>
        <v>57.629791815140806</v>
      </c>
      <c r="J821" s="28">
        <f t="shared" ca="1" si="100"/>
        <v>30180.850098986873</v>
      </c>
      <c r="K821" s="29">
        <f t="shared" ca="1" si="100"/>
        <v>1.3212169385328589</v>
      </c>
      <c r="L821" s="30">
        <f t="shared" ca="1" si="101"/>
        <v>3.0605330465414444</v>
      </c>
      <c r="M821" s="31">
        <f t="shared" ca="1" si="102"/>
        <v>27726.607638899175</v>
      </c>
      <c r="N821" s="26">
        <f t="shared" ca="1" si="102"/>
        <v>1.4422591168187699</v>
      </c>
      <c r="O821" s="32">
        <f t="shared" ca="1" si="103"/>
        <v>3.0401377427886223</v>
      </c>
    </row>
    <row r="822" spans="2:15">
      <c r="B822">
        <f t="shared" ca="1" si="97"/>
        <v>0.11442315603343088</v>
      </c>
      <c r="C822">
        <f t="shared" ca="1" si="97"/>
        <v>2.3728909885365059</v>
      </c>
      <c r="D822">
        <f t="shared" ca="1" si="96"/>
        <v>1.7746793255601765</v>
      </c>
      <c r="E822" s="26">
        <f t="shared" ca="1" si="98"/>
        <v>3.1572115780167156</v>
      </c>
      <c r="F822" s="26">
        <f t="shared" ca="1" si="99"/>
        <v>1.6839486920896283</v>
      </c>
      <c r="G822" s="27"/>
      <c r="I822" s="26">
        <f t="shared" ca="1" si="100"/>
        <v>55.325684787577117</v>
      </c>
      <c r="J822" s="28">
        <f t="shared" ca="1" si="100"/>
        <v>36472.215208252666</v>
      </c>
      <c r="K822" s="29">
        <f t="shared" ca="1" si="100"/>
        <v>1.0350303446479834</v>
      </c>
      <c r="L822" s="30">
        <f t="shared" ca="1" si="101"/>
        <v>3.0528806267644466</v>
      </c>
      <c r="M822" s="31">
        <f t="shared" ca="1" si="102"/>
        <v>26415.06888939254</v>
      </c>
      <c r="N822" s="26">
        <f t="shared" ca="1" si="102"/>
        <v>1.404548074538515</v>
      </c>
      <c r="O822" s="32">
        <f t="shared" ca="1" si="103"/>
        <v>2.8659798495551811</v>
      </c>
    </row>
    <row r="823" spans="2:15">
      <c r="B823">
        <f t="shared" ca="1" si="97"/>
        <v>-0.37041313058371894</v>
      </c>
      <c r="C823">
        <f t="shared" ca="1" si="97"/>
        <v>-0.86689210435239894</v>
      </c>
      <c r="D823">
        <f t="shared" ca="1" si="96"/>
        <v>-0.87837398325875893</v>
      </c>
      <c r="E823" s="26">
        <f t="shared" ca="1" si="98"/>
        <v>2.9147934347081406</v>
      </c>
      <c r="F823" s="26">
        <f t="shared" ca="1" si="99"/>
        <v>1.2594601626785984</v>
      </c>
      <c r="G823" s="27"/>
      <c r="I823" s="26">
        <f t="shared" ca="1" si="100"/>
        <v>41.475734012347949</v>
      </c>
      <c r="J823" s="28">
        <f t="shared" ca="1" si="100"/>
        <v>27937.230877725087</v>
      </c>
      <c r="K823" s="29">
        <f t="shared" ca="1" si="100"/>
        <v>1.8782972569618019</v>
      </c>
      <c r="L823" s="30">
        <f t="shared" ca="1" si="101"/>
        <v>3.0370144138878814</v>
      </c>
      <c r="M823" s="31">
        <f t="shared" ca="1" si="102"/>
        <v>24375.949901485405</v>
      </c>
      <c r="N823" s="26">
        <f t="shared" ca="1" si="102"/>
        <v>1.4272518306680524</v>
      </c>
      <c r="O823" s="32">
        <f t="shared" ca="1" si="103"/>
        <v>2.4382622450803799</v>
      </c>
    </row>
    <row r="824" spans="2:15">
      <c r="B824">
        <f t="shared" ca="1" si="97"/>
        <v>8.7979635542575138E-2</v>
      </c>
      <c r="C824">
        <f t="shared" ca="1" si="97"/>
        <v>-1.0558802726650547</v>
      </c>
      <c r="D824">
        <f t="shared" ca="1" si="96"/>
        <v>-0.6924635947549771</v>
      </c>
      <c r="E824" s="26">
        <f t="shared" ca="1" si="98"/>
        <v>3.1439898177712875</v>
      </c>
      <c r="F824" s="26">
        <f t="shared" ca="1" si="99"/>
        <v>1.2892058248392035</v>
      </c>
      <c r="G824" s="27"/>
      <c r="I824" s="26">
        <f t="shared" ca="1" si="100"/>
        <v>25.524040758877462</v>
      </c>
      <c r="J824" s="28">
        <f t="shared" ca="1" si="100"/>
        <v>36593.394957717006</v>
      </c>
      <c r="K824" s="29">
        <f t="shared" ca="1" si="100"/>
        <v>1.1031871332682344</v>
      </c>
      <c r="L824" s="30">
        <f t="shared" ca="1" si="101"/>
        <v>2.0371984376747041</v>
      </c>
      <c r="M824" s="31">
        <f t="shared" ca="1" si="102"/>
        <v>28516.146968588764</v>
      </c>
      <c r="N824" s="26">
        <f t="shared" ca="1" si="102"/>
        <v>1.5448346066048748</v>
      </c>
      <c r="O824" s="32">
        <f t="shared" ca="1" si="103"/>
        <v>2.2726819041172743</v>
      </c>
    </row>
    <row r="825" spans="2:15">
      <c r="B825">
        <f t="shared" ca="1" si="97"/>
        <v>0.71230854742062566</v>
      </c>
      <c r="C825">
        <f t="shared" ca="1" si="97"/>
        <v>-0.21934425450441739</v>
      </c>
      <c r="D825">
        <f t="shared" ca="1" si="96"/>
        <v>0.34197285371889952</v>
      </c>
      <c r="E825" s="26">
        <f t="shared" ca="1" si="98"/>
        <v>3.4561542737103128</v>
      </c>
      <c r="F825" s="26">
        <f t="shared" ca="1" si="99"/>
        <v>1.4547156565950239</v>
      </c>
      <c r="G825" s="27"/>
      <c r="I825" s="26">
        <f t="shared" ca="1" si="100"/>
        <v>40.189553958680754</v>
      </c>
      <c r="J825" s="28">
        <f t="shared" ca="1" si="100"/>
        <v>37899.713265905593</v>
      </c>
      <c r="K825" s="29">
        <f t="shared" ca="1" si="100"/>
        <v>1.6326216850150448</v>
      </c>
      <c r="L825" s="30">
        <f t="shared" ca="1" si="101"/>
        <v>3.155794256333686</v>
      </c>
      <c r="M825" s="31">
        <f t="shared" ca="1" si="102"/>
        <v>25541.107246964551</v>
      </c>
      <c r="N825" s="26">
        <f t="shared" ca="1" si="102"/>
        <v>1.4649327399046652</v>
      </c>
      <c r="O825" s="32">
        <f t="shared" ca="1" si="103"/>
        <v>2.4914184477709993</v>
      </c>
    </row>
    <row r="826" spans="2:15">
      <c r="B826">
        <f t="shared" ca="1" si="97"/>
        <v>0.36486624047010285</v>
      </c>
      <c r="C826">
        <f t="shared" ca="1" si="97"/>
        <v>-1.7569007217591299</v>
      </c>
      <c r="D826">
        <f t="shared" ca="1" si="96"/>
        <v>-0.99927170772073826</v>
      </c>
      <c r="E826" s="26">
        <f t="shared" ca="1" si="98"/>
        <v>3.2824331202350514</v>
      </c>
      <c r="F826" s="26">
        <f t="shared" ca="1" si="99"/>
        <v>1.2401165267646819</v>
      </c>
      <c r="G826" s="27"/>
      <c r="I826" s="26">
        <f t="shared" ca="1" si="100"/>
        <v>46.832646223926709</v>
      </c>
      <c r="J826" s="28">
        <f t="shared" ca="1" si="100"/>
        <v>34350.726628395125</v>
      </c>
      <c r="K826" s="29">
        <f t="shared" ca="1" si="100"/>
        <v>1.5800919272239462</v>
      </c>
      <c r="L826" s="30">
        <f t="shared" ca="1" si="101"/>
        <v>3.1888273549463939</v>
      </c>
      <c r="M826" s="31">
        <f t="shared" ca="1" si="102"/>
        <v>27659.384516574792</v>
      </c>
      <c r="N826" s="26">
        <f t="shared" ca="1" si="102"/>
        <v>1.5595098144398247</v>
      </c>
      <c r="O826" s="32">
        <f t="shared" ca="1" si="103"/>
        <v>2.8548719842761279</v>
      </c>
    </row>
    <row r="827" spans="2:15">
      <c r="B827">
        <f t="shared" ca="1" si="97"/>
        <v>-0.15933208129664583</v>
      </c>
      <c r="C827">
        <f t="shared" ca="1" si="97"/>
        <v>1.0059162645290574</v>
      </c>
      <c r="D827">
        <f t="shared" ca="1" si="96"/>
        <v>0.6068354439164918</v>
      </c>
      <c r="E827" s="26">
        <f t="shared" ca="1" si="98"/>
        <v>3.0203339593516771</v>
      </c>
      <c r="F827" s="26">
        <f t="shared" ca="1" si="99"/>
        <v>1.4970936710266387</v>
      </c>
      <c r="G827" s="27"/>
      <c r="I827" s="26">
        <f t="shared" ca="1" si="100"/>
        <v>34.89450574570354</v>
      </c>
      <c r="J827" s="28">
        <f t="shared" ca="1" si="100"/>
        <v>29867.808703989784</v>
      </c>
      <c r="K827" s="29">
        <f t="shared" ca="1" si="100"/>
        <v>1.281346264152188</v>
      </c>
      <c r="L827" s="30">
        <f t="shared" ca="1" si="101"/>
        <v>2.3235686865851335</v>
      </c>
      <c r="M827" s="31">
        <f t="shared" ca="1" si="102"/>
        <v>28354.258250374445</v>
      </c>
      <c r="N827" s="26">
        <f t="shared" ca="1" si="102"/>
        <v>1.1441429854380294</v>
      </c>
      <c r="O827" s="32">
        <f t="shared" ca="1" si="103"/>
        <v>2.1335508128708822</v>
      </c>
    </row>
    <row r="828" spans="2:15">
      <c r="B828">
        <f t="shared" ca="1" si="97"/>
        <v>-2.4554187863212344E-2</v>
      </c>
      <c r="C828">
        <f t="shared" ca="1" si="97"/>
        <v>-0.53083302905045915</v>
      </c>
      <c r="D828">
        <f t="shared" ca="1" si="96"/>
        <v>-0.39627853995129475</v>
      </c>
      <c r="E828" s="26">
        <f t="shared" ca="1" si="98"/>
        <v>3.0877229060683939</v>
      </c>
      <c r="F828" s="26">
        <f t="shared" ca="1" si="99"/>
        <v>1.3365954336077928</v>
      </c>
      <c r="G828" s="27"/>
      <c r="I828" s="26">
        <f t="shared" ca="1" si="100"/>
        <v>45.809532974653614</v>
      </c>
      <c r="J828" s="28">
        <f t="shared" ca="1" si="100"/>
        <v>32278.720607468149</v>
      </c>
      <c r="K828" s="29">
        <f t="shared" ca="1" si="100"/>
        <v>1.6480287181070568</v>
      </c>
      <c r="L828" s="30">
        <f t="shared" ca="1" si="101"/>
        <v>3.1267018341544999</v>
      </c>
      <c r="M828" s="31">
        <f t="shared" ca="1" si="102"/>
        <v>29425.86270722936</v>
      </c>
      <c r="N828" s="26">
        <f t="shared" ca="1" si="102"/>
        <v>1.3892611602807656</v>
      </c>
      <c r="O828" s="32">
        <f t="shared" ca="1" si="103"/>
        <v>2.7372461882752193</v>
      </c>
    </row>
    <row r="829" spans="2:15">
      <c r="B829">
        <f t="shared" ca="1" si="97"/>
        <v>-0.281771787269536</v>
      </c>
      <c r="C829">
        <f t="shared" ca="1" si="97"/>
        <v>-0.39197947051644944</v>
      </c>
      <c r="D829">
        <f t="shared" ca="1" si="96"/>
        <v>-0.47716958450380975</v>
      </c>
      <c r="E829" s="26">
        <f t="shared" ca="1" si="98"/>
        <v>2.9591141063652322</v>
      </c>
      <c r="F829" s="26">
        <f t="shared" ca="1" si="99"/>
        <v>1.3236528664793903</v>
      </c>
      <c r="G829" s="27"/>
      <c r="I829" s="26">
        <f t="shared" ca="1" si="100"/>
        <v>25.372123986163942</v>
      </c>
      <c r="J829" s="28">
        <f t="shared" ca="1" si="100"/>
        <v>29885.696420481338</v>
      </c>
      <c r="K829" s="29">
        <f t="shared" ca="1" si="100"/>
        <v>1.7304081987953581</v>
      </c>
      <c r="L829" s="30">
        <f t="shared" ca="1" si="101"/>
        <v>2.4886717937886664</v>
      </c>
      <c r="M829" s="31">
        <f t="shared" ca="1" si="102"/>
        <v>31989.339430005617</v>
      </c>
      <c r="N829" s="26">
        <f t="shared" ca="1" si="102"/>
        <v>1.1427067518808609</v>
      </c>
      <c r="O829" s="32">
        <f t="shared" ca="1" si="103"/>
        <v>1.9543442381344462</v>
      </c>
    </row>
    <row r="830" spans="2:15">
      <c r="B830">
        <f t="shared" ca="1" si="97"/>
        <v>2.6634362305854857E-2</v>
      </c>
      <c r="C830">
        <f t="shared" ca="1" si="97"/>
        <v>-0.90125676861747339</v>
      </c>
      <c r="D830">
        <f t="shared" ca="1" si="96"/>
        <v>-0.62498201726805058</v>
      </c>
      <c r="E830" s="26">
        <f t="shared" ca="1" si="98"/>
        <v>3.1133171811529277</v>
      </c>
      <c r="F830" s="26">
        <f t="shared" ca="1" si="99"/>
        <v>1.3000028772371117</v>
      </c>
      <c r="G830" s="27"/>
      <c r="I830" s="26">
        <f t="shared" ca="1" si="100"/>
        <v>29.893798957712633</v>
      </c>
      <c r="J830" s="28">
        <f t="shared" ca="1" si="100"/>
        <v>37874.274812588978</v>
      </c>
      <c r="K830" s="29">
        <f t="shared" ca="1" si="100"/>
        <v>1.740910024263616</v>
      </c>
      <c r="L830" s="30">
        <f t="shared" ca="1" si="101"/>
        <v>2.8731159811803102</v>
      </c>
      <c r="M830" s="31">
        <f t="shared" ca="1" si="102"/>
        <v>32060.288644183165</v>
      </c>
      <c r="N830" s="26">
        <f t="shared" ca="1" si="102"/>
        <v>1.4157069689299919</v>
      </c>
      <c r="O830" s="32">
        <f t="shared" ca="1" si="103"/>
        <v>2.3741107921854407</v>
      </c>
    </row>
    <row r="831" spans="2:15">
      <c r="B831">
        <f t="shared" ca="1" si="97"/>
        <v>-1.6707116530468598</v>
      </c>
      <c r="C831">
        <f t="shared" ca="1" si="97"/>
        <v>1.0947480239416614</v>
      </c>
      <c r="D831">
        <f t="shared" ca="1" si="96"/>
        <v>-0.38769169110599289</v>
      </c>
      <c r="E831" s="26">
        <f t="shared" ca="1" si="98"/>
        <v>2.2646441734765701</v>
      </c>
      <c r="F831" s="26">
        <f t="shared" ca="1" si="99"/>
        <v>1.337969329423041</v>
      </c>
      <c r="G831" s="27"/>
      <c r="I831" s="26">
        <f t="shared" ca="1" si="100"/>
        <v>33.104864496599262</v>
      </c>
      <c r="J831" s="28">
        <f t="shared" ca="1" si="100"/>
        <v>35914.915007964519</v>
      </c>
      <c r="K831" s="29">
        <f t="shared" ca="1" si="100"/>
        <v>1.8115989041696112</v>
      </c>
      <c r="L831" s="30">
        <f t="shared" ca="1" si="101"/>
        <v>3.0005572989151554</v>
      </c>
      <c r="M831" s="31">
        <f t="shared" ca="1" si="102"/>
        <v>26435.570988697524</v>
      </c>
      <c r="N831" s="26">
        <f t="shared" ca="1" si="102"/>
        <v>1.4195864925024873</v>
      </c>
      <c r="O831" s="32">
        <f t="shared" ca="1" si="103"/>
        <v>2.2947324879735493</v>
      </c>
    </row>
    <row r="832" spans="2:15">
      <c r="B832">
        <f t="shared" ca="1" si="97"/>
        <v>0.84066405516627629</v>
      </c>
      <c r="C832">
        <f t="shared" ca="1" si="97"/>
        <v>1.7817774726469435</v>
      </c>
      <c r="D832">
        <f t="shared" ca="1" si="96"/>
        <v>1.8609084682662045</v>
      </c>
      <c r="E832" s="26">
        <f t="shared" ca="1" si="98"/>
        <v>3.5203320275831382</v>
      </c>
      <c r="F832" s="26">
        <f t="shared" ca="1" si="99"/>
        <v>1.6977453549225927</v>
      </c>
      <c r="G832" s="27"/>
      <c r="I832" s="26">
        <f t="shared" ca="1" si="100"/>
        <v>55.772137396366972</v>
      </c>
      <c r="J832" s="28">
        <f t="shared" ca="1" si="100"/>
        <v>30282.38190716799</v>
      </c>
      <c r="K832" s="29">
        <f t="shared" ca="1" si="100"/>
        <v>2.1359875601427234</v>
      </c>
      <c r="L832" s="30">
        <f t="shared" ca="1" si="101"/>
        <v>3.824900724558554</v>
      </c>
      <c r="M832" s="31">
        <f t="shared" ca="1" si="102"/>
        <v>29635.382968177477</v>
      </c>
      <c r="N832" s="26">
        <f t="shared" ca="1" si="102"/>
        <v>1.5699652105567026</v>
      </c>
      <c r="O832" s="32">
        <f t="shared" ca="1" si="103"/>
        <v>3.2227938612518505</v>
      </c>
    </row>
    <row r="833" spans="2:15">
      <c r="B833">
        <f t="shared" ca="1" si="97"/>
        <v>0.14015047399988634</v>
      </c>
      <c r="C833">
        <f t="shared" ca="1" si="97"/>
        <v>-1.4323183887311757</v>
      </c>
      <c r="D833">
        <f t="shared" ca="1" si="96"/>
        <v>-0.92477459420103025</v>
      </c>
      <c r="E833" s="26">
        <f t="shared" ca="1" si="98"/>
        <v>3.1700752369999434</v>
      </c>
      <c r="F833" s="26">
        <f t="shared" ca="1" si="99"/>
        <v>1.252036064927835</v>
      </c>
      <c r="G833" s="27"/>
      <c r="I833" s="26">
        <f t="shared" ca="1" si="100"/>
        <v>48.290283338868562</v>
      </c>
      <c r="J833" s="28">
        <f t="shared" ca="1" si="100"/>
        <v>37007.446543798091</v>
      </c>
      <c r="K833" s="29">
        <f t="shared" ca="1" si="100"/>
        <v>1.4383236253902942</v>
      </c>
      <c r="L833" s="30">
        <f t="shared" ca="1" si="101"/>
        <v>3.2254237046383363</v>
      </c>
      <c r="M833" s="31">
        <f t="shared" ca="1" si="102"/>
        <v>28962.853121389588</v>
      </c>
      <c r="N833" s="26">
        <f t="shared" ca="1" si="102"/>
        <v>1.4099279404989169</v>
      </c>
      <c r="O833" s="32">
        <f t="shared" ca="1" si="103"/>
        <v>2.8085523240328536</v>
      </c>
    </row>
    <row r="834" spans="2:15">
      <c r="B834">
        <f t="shared" ca="1" si="97"/>
        <v>0.21099955046843974</v>
      </c>
      <c r="C834">
        <f t="shared" ca="1" si="97"/>
        <v>1.2831731867706138</v>
      </c>
      <c r="D834">
        <f t="shared" ca="1" si="96"/>
        <v>1.0640686328026663</v>
      </c>
      <c r="E834" s="26">
        <f t="shared" ca="1" si="98"/>
        <v>3.20549977523422</v>
      </c>
      <c r="F834" s="26">
        <f t="shared" ca="1" si="99"/>
        <v>1.5702509812484264</v>
      </c>
      <c r="G834" s="27"/>
      <c r="I834" s="26">
        <f t="shared" ca="1" si="100"/>
        <v>31.81178859967865</v>
      </c>
      <c r="J834" s="28">
        <f t="shared" ca="1" si="100"/>
        <v>34467.711617822366</v>
      </c>
      <c r="K834" s="29">
        <f t="shared" ca="1" si="100"/>
        <v>2.0808132605730885</v>
      </c>
      <c r="L834" s="30">
        <f t="shared" ca="1" si="101"/>
        <v>3.1772928160739413</v>
      </c>
      <c r="M834" s="31">
        <f t="shared" ca="1" si="102"/>
        <v>30717.508894471146</v>
      </c>
      <c r="N834" s="26">
        <f t="shared" ca="1" si="102"/>
        <v>1.31516994279231</v>
      </c>
      <c r="O834" s="32">
        <f t="shared" ca="1" si="103"/>
        <v>2.2923488420519749</v>
      </c>
    </row>
    <row r="835" spans="2:15">
      <c r="B835">
        <f t="shared" ca="1" si="97"/>
        <v>2.6124138448915497</v>
      </c>
      <c r="C835">
        <f t="shared" ca="1" si="97"/>
        <v>-1.6250753682409687</v>
      </c>
      <c r="D835">
        <f t="shared" ca="1" si="96"/>
        <v>0.66815374809600536</v>
      </c>
      <c r="E835" s="26">
        <f t="shared" ca="1" si="98"/>
        <v>4.4062069224457749</v>
      </c>
      <c r="F835" s="26">
        <f t="shared" ca="1" si="99"/>
        <v>1.5069045996953607</v>
      </c>
      <c r="G835" s="27"/>
      <c r="I835" s="26">
        <f t="shared" ca="1" si="100"/>
        <v>31.691558413317271</v>
      </c>
      <c r="J835" s="28">
        <f t="shared" ca="1" si="100"/>
        <v>31912.0302878117</v>
      </c>
      <c r="K835" s="29">
        <f t="shared" ca="1" si="100"/>
        <v>1.4834941298255759</v>
      </c>
      <c r="L835" s="30">
        <f t="shared" ca="1" si="101"/>
        <v>2.4948361017793106</v>
      </c>
      <c r="M835" s="31">
        <f t="shared" ca="1" si="102"/>
        <v>26902.446342811905</v>
      </c>
      <c r="N835" s="26">
        <f t="shared" ca="1" si="102"/>
        <v>1.1684752717543425</v>
      </c>
      <c r="O835" s="32">
        <f t="shared" ca="1" si="103"/>
        <v>2.0210557214886995</v>
      </c>
    </row>
    <row r="836" spans="2:15">
      <c r="B836">
        <f t="shared" ca="1" si="97"/>
        <v>-0.29077962948682401</v>
      </c>
      <c r="C836">
        <f t="shared" ca="1" si="97"/>
        <v>-0.67161792130803477</v>
      </c>
      <c r="D836">
        <f t="shared" ca="1" si="96"/>
        <v>-0.68317687227558221</v>
      </c>
      <c r="E836" s="26">
        <f t="shared" ca="1" si="98"/>
        <v>2.954610185256588</v>
      </c>
      <c r="F836" s="26">
        <f t="shared" ca="1" si="99"/>
        <v>1.2906917004359069</v>
      </c>
      <c r="G836" s="27"/>
      <c r="I836" s="26">
        <f t="shared" ca="1" si="100"/>
        <v>62.009677508522913</v>
      </c>
      <c r="J836" s="28">
        <f t="shared" ca="1" si="100"/>
        <v>35028.899937445873</v>
      </c>
      <c r="K836" s="29">
        <f t="shared" ca="1" si="100"/>
        <v>1.9331865890532074</v>
      </c>
      <c r="L836" s="30">
        <f t="shared" ca="1" si="101"/>
        <v>4.1053173776525442</v>
      </c>
      <c r="M836" s="31">
        <f t="shared" ca="1" si="102"/>
        <v>26057.021462131073</v>
      </c>
      <c r="N836" s="26">
        <f t="shared" ca="1" si="102"/>
        <v>1.5166912989804471</v>
      </c>
      <c r="O836" s="32">
        <f t="shared" ca="1" si="103"/>
        <v>3.1324787966798553</v>
      </c>
    </row>
    <row r="837" spans="2:15">
      <c r="B837">
        <f t="shared" ca="1" si="97"/>
        <v>0.3565514995412683</v>
      </c>
      <c r="C837">
        <f t="shared" ca="1" si="97"/>
        <v>0.87993577259407263</v>
      </c>
      <c r="D837">
        <f t="shared" ca="1" si="96"/>
        <v>0.87798588384840037</v>
      </c>
      <c r="E837" s="26">
        <f t="shared" ca="1" si="98"/>
        <v>3.2782757497706343</v>
      </c>
      <c r="F837" s="26">
        <f t="shared" ca="1" si="99"/>
        <v>1.540477741415744</v>
      </c>
      <c r="G837" s="27"/>
      <c r="I837" s="26">
        <f t="shared" ca="1" si="100"/>
        <v>66.102509888551808</v>
      </c>
      <c r="J837" s="28">
        <f t="shared" ca="1" si="100"/>
        <v>32218.210866347948</v>
      </c>
      <c r="K837" s="29">
        <f t="shared" ca="1" si="100"/>
        <v>1.8185070978115014</v>
      </c>
      <c r="L837" s="30">
        <f t="shared" ca="1" si="101"/>
        <v>3.948211700195714</v>
      </c>
      <c r="M837" s="31">
        <f t="shared" ca="1" si="102"/>
        <v>29384.808051204916</v>
      </c>
      <c r="N837" s="26">
        <f t="shared" ca="1" si="102"/>
        <v>1.6668021064322152</v>
      </c>
      <c r="O837" s="32">
        <f t="shared" ca="1" si="103"/>
        <v>3.6092116712101849</v>
      </c>
    </row>
    <row r="838" spans="2:15">
      <c r="B838">
        <f t="shared" ca="1" si="97"/>
        <v>1.1645574764360547</v>
      </c>
      <c r="C838">
        <f t="shared" ca="1" si="97"/>
        <v>-1.3936289907098958</v>
      </c>
      <c r="D838">
        <f t="shared" ca="1" si="96"/>
        <v>-0.18005993580447466</v>
      </c>
      <c r="E838" s="26">
        <f t="shared" ca="1" si="98"/>
        <v>3.6822787382180273</v>
      </c>
      <c r="F838" s="26">
        <f t="shared" ca="1" si="99"/>
        <v>1.371190410271284</v>
      </c>
      <c r="G838" s="27"/>
      <c r="I838" s="26">
        <f t="shared" ca="1" si="100"/>
        <v>44.56520858477397</v>
      </c>
      <c r="J838" s="28">
        <f t="shared" ca="1" si="100"/>
        <v>30896.469119528687</v>
      </c>
      <c r="K838" s="29">
        <f t="shared" ca="1" si="100"/>
        <v>1.2977634599369647</v>
      </c>
      <c r="L838" s="30">
        <f t="shared" ca="1" si="101"/>
        <v>2.6746710507817886</v>
      </c>
      <c r="M838" s="31">
        <f t="shared" ca="1" si="102"/>
        <v>29745.031636873617</v>
      </c>
      <c r="N838" s="26">
        <f t="shared" ca="1" si="102"/>
        <v>1.715892635975669</v>
      </c>
      <c r="O838" s="32">
        <f t="shared" ca="1" si="103"/>
        <v>3.0414861752336426</v>
      </c>
    </row>
    <row r="839" spans="2:15">
      <c r="B839">
        <f t="shared" ca="1" si="97"/>
        <v>0.2648581035739308</v>
      </c>
      <c r="C839">
        <f t="shared" ca="1" si="97"/>
        <v>0.89761130090476648</v>
      </c>
      <c r="D839">
        <f t="shared" ca="1" si="96"/>
        <v>0.82642335870801442</v>
      </c>
      <c r="E839" s="26">
        <f t="shared" ca="1" si="98"/>
        <v>3.2324290517869656</v>
      </c>
      <c r="F839" s="26">
        <f t="shared" ca="1" si="99"/>
        <v>1.5322277373932822</v>
      </c>
      <c r="G839" s="27"/>
      <c r="I839" s="26">
        <f t="shared" ca="1" si="100"/>
        <v>38.023860761117788</v>
      </c>
      <c r="J839" s="28">
        <f t="shared" ca="1" si="100"/>
        <v>26280.557211132102</v>
      </c>
      <c r="K839" s="29">
        <f t="shared" ca="1" si="100"/>
        <v>1.6828519821398573</v>
      </c>
      <c r="L839" s="30">
        <f t="shared" ca="1" si="101"/>
        <v>2.6821402302605346</v>
      </c>
      <c r="M839" s="31">
        <f t="shared" ca="1" si="102"/>
        <v>26812.050568665407</v>
      </c>
      <c r="N839" s="26">
        <f t="shared" ca="1" si="102"/>
        <v>1.506693945218327</v>
      </c>
      <c r="O839" s="32">
        <f t="shared" ca="1" si="103"/>
        <v>2.5261916227613095</v>
      </c>
    </row>
    <row r="840" spans="2:15">
      <c r="B840">
        <f t="shared" ca="1" si="97"/>
        <v>0.53604260596812925</v>
      </c>
      <c r="C840">
        <f t="shared" ca="1" si="97"/>
        <v>-2.0266376304303578E-2</v>
      </c>
      <c r="D840">
        <f t="shared" ca="1" si="96"/>
        <v>0.3607567365893804</v>
      </c>
      <c r="E840" s="26">
        <f t="shared" ca="1" si="98"/>
        <v>3.3680213029840647</v>
      </c>
      <c r="F840" s="26">
        <f t="shared" ca="1" si="99"/>
        <v>1.4577210778543008</v>
      </c>
      <c r="G840" s="27"/>
      <c r="I840" s="26">
        <f t="shared" ca="1" si="100"/>
        <v>41.020820164380851</v>
      </c>
      <c r="J840" s="28">
        <f t="shared" ca="1" si="100"/>
        <v>31720.676033750569</v>
      </c>
      <c r="K840" s="29">
        <f t="shared" ca="1" si="100"/>
        <v>2.072501210628928</v>
      </c>
      <c r="L840" s="30">
        <f t="shared" ca="1" si="101"/>
        <v>3.3737093577019959</v>
      </c>
      <c r="M840" s="31">
        <f t="shared" ca="1" si="102"/>
        <v>27895.119397889146</v>
      </c>
      <c r="N840" s="26">
        <f t="shared" ca="1" si="102"/>
        <v>1.4800834508466725</v>
      </c>
      <c r="O840" s="32">
        <f t="shared" ca="1" si="103"/>
        <v>2.6243641271314151</v>
      </c>
    </row>
    <row r="841" spans="2:15">
      <c r="B841">
        <f t="shared" ca="1" si="97"/>
        <v>0.23773938201748326</v>
      </c>
      <c r="C841">
        <f t="shared" ca="1" si="97"/>
        <v>-0.28534290797765677</v>
      </c>
      <c r="D841">
        <f t="shared" ca="1" si="96"/>
        <v>-3.7358028079234135E-2</v>
      </c>
      <c r="E841" s="26">
        <f t="shared" ca="1" si="98"/>
        <v>3.2188696910087415</v>
      </c>
      <c r="F841" s="26">
        <f t="shared" ca="1" si="99"/>
        <v>1.3940227155073224</v>
      </c>
      <c r="G841" s="27"/>
      <c r="I841" s="26">
        <f t="shared" ca="1" si="100"/>
        <v>24.046937499426242</v>
      </c>
      <c r="J841" s="28">
        <f t="shared" ca="1" si="100"/>
        <v>35594.411519343666</v>
      </c>
      <c r="K841" s="29">
        <f t="shared" ca="1" si="100"/>
        <v>1.6899916699620596</v>
      </c>
      <c r="L841" s="30">
        <f t="shared" ca="1" si="101"/>
        <v>2.5459282590965744</v>
      </c>
      <c r="M841" s="31">
        <f t="shared" ca="1" si="102"/>
        <v>26100.870421479212</v>
      </c>
      <c r="N841" s="26">
        <f t="shared" ca="1" si="102"/>
        <v>1.6431036496539277</v>
      </c>
      <c r="O841" s="32">
        <f t="shared" ca="1" si="103"/>
        <v>2.2707496493598613</v>
      </c>
    </row>
    <row r="842" spans="2:15">
      <c r="B842">
        <f t="shared" ca="1" si="97"/>
        <v>7.8360477302567219E-2</v>
      </c>
      <c r="C842">
        <f t="shared" ca="1" si="97"/>
        <v>0.55850974925280406</v>
      </c>
      <c r="D842">
        <f t="shared" ca="1" si="96"/>
        <v>0.45370807420502834</v>
      </c>
      <c r="E842" s="26">
        <f t="shared" ca="1" si="98"/>
        <v>3.1391802386512837</v>
      </c>
      <c r="F842" s="26">
        <f t="shared" ca="1" si="99"/>
        <v>1.4725932918728044</v>
      </c>
      <c r="G842" s="27"/>
      <c r="I842" s="26">
        <f t="shared" ca="1" si="100"/>
        <v>45.355552006775191</v>
      </c>
      <c r="J842" s="28">
        <f t="shared" ca="1" si="100"/>
        <v>29770.271398060748</v>
      </c>
      <c r="K842" s="29">
        <f t="shared" ca="1" si="100"/>
        <v>1.4599859373433275</v>
      </c>
      <c r="L842" s="30">
        <f t="shared" ca="1" si="101"/>
        <v>2.810233029993884</v>
      </c>
      <c r="M842" s="31">
        <f t="shared" ca="1" si="102"/>
        <v>28253.558001310052</v>
      </c>
      <c r="N842" s="26">
        <f t="shared" ca="1" si="102"/>
        <v>1.3057534238059689</v>
      </c>
      <c r="O842" s="32">
        <f t="shared" ca="1" si="103"/>
        <v>2.5872091431108259</v>
      </c>
    </row>
    <row r="843" spans="2:15">
      <c r="B843">
        <f t="shared" ca="1" si="97"/>
        <v>0.34739185451600268</v>
      </c>
      <c r="C843">
        <f t="shared" ca="1" si="97"/>
        <v>0.62308886559433241</v>
      </c>
      <c r="D843">
        <f t="shared" ca="1" si="96"/>
        <v>0.68814875198758985</v>
      </c>
      <c r="E843" s="26">
        <f t="shared" ca="1" si="98"/>
        <v>3.2736959272580015</v>
      </c>
      <c r="F843" s="26">
        <f t="shared" ca="1" si="99"/>
        <v>1.5101038003180143</v>
      </c>
      <c r="G843" s="27"/>
      <c r="I843" s="26">
        <f t="shared" ca="1" si="100"/>
        <v>21.330584592031052</v>
      </c>
      <c r="J843" s="28">
        <f t="shared" ca="1" si="100"/>
        <v>31644.036576348779</v>
      </c>
      <c r="K843" s="29">
        <f t="shared" ca="1" si="100"/>
        <v>1.6138159717795686</v>
      </c>
      <c r="L843" s="30">
        <f t="shared" ca="1" si="101"/>
        <v>2.2888017708047008</v>
      </c>
      <c r="M843" s="31">
        <f t="shared" ca="1" si="102"/>
        <v>29726.579874563482</v>
      </c>
      <c r="N843" s="26">
        <f t="shared" ca="1" si="102"/>
        <v>1.5906092617964633</v>
      </c>
      <c r="O843" s="32">
        <f t="shared" ca="1" si="103"/>
        <v>2.2246945884426075</v>
      </c>
    </row>
    <row r="844" spans="2:15">
      <c r="B844">
        <f t="shared" ca="1" si="97"/>
        <v>-0.57596686233093519</v>
      </c>
      <c r="C844">
        <f t="shared" ca="1" si="97"/>
        <v>0.54739148280580685</v>
      </c>
      <c r="D844">
        <f t="shared" ca="1" si="96"/>
        <v>-1.2261093946493218E-2</v>
      </c>
      <c r="E844" s="26">
        <f t="shared" ca="1" si="98"/>
        <v>2.8120165688345327</v>
      </c>
      <c r="F844" s="26">
        <f t="shared" ca="1" si="99"/>
        <v>1.398038224968561</v>
      </c>
      <c r="G844" s="27"/>
      <c r="I844" s="26">
        <f t="shared" ca="1" si="100"/>
        <v>40.944649730162496</v>
      </c>
      <c r="J844" s="28">
        <f t="shared" ca="1" si="100"/>
        <v>33211.251666411306</v>
      </c>
      <c r="K844" s="29">
        <f t="shared" ca="1" si="100"/>
        <v>1.8365663956892277</v>
      </c>
      <c r="L844" s="30">
        <f t="shared" ca="1" si="101"/>
        <v>3.1963894622707141</v>
      </c>
      <c r="M844" s="31">
        <f t="shared" ca="1" si="102"/>
        <v>29517.502455901453</v>
      </c>
      <c r="N844" s="26">
        <f t="shared" ca="1" si="102"/>
        <v>1.3652863497190977</v>
      </c>
      <c r="O844" s="32">
        <f t="shared" ca="1" si="103"/>
        <v>2.5738701486851943</v>
      </c>
    </row>
    <row r="845" spans="2:15">
      <c r="B845">
        <f t="shared" ca="1" si="97"/>
        <v>0.84351221368436402</v>
      </c>
      <c r="C845">
        <f t="shared" ca="1" si="97"/>
        <v>-0.51878730318928923</v>
      </c>
      <c r="D845">
        <f t="shared" ca="1" si="96"/>
        <v>0.21997031004274786</v>
      </c>
      <c r="E845" s="26">
        <f t="shared" ca="1" si="98"/>
        <v>3.5217561068421821</v>
      </c>
      <c r="F845" s="26">
        <f t="shared" ca="1" si="99"/>
        <v>1.4351952496068396</v>
      </c>
      <c r="G845" s="27"/>
      <c r="I845" s="26">
        <f t="shared" ca="1" si="100"/>
        <v>38.633685072462562</v>
      </c>
      <c r="J845" s="28">
        <f t="shared" ca="1" si="100"/>
        <v>35478.242436525194</v>
      </c>
      <c r="K845" s="29">
        <f t="shared" ca="1" si="100"/>
        <v>1.6608542975311991</v>
      </c>
      <c r="L845" s="30">
        <f t="shared" ca="1" si="101"/>
        <v>3.03150954274839</v>
      </c>
      <c r="M845" s="31">
        <f t="shared" ca="1" si="102"/>
        <v>27576.423185615</v>
      </c>
      <c r="N845" s="26">
        <f t="shared" ca="1" si="102"/>
        <v>1.4153298587785303</v>
      </c>
      <c r="O845" s="32">
        <f t="shared" ca="1" si="103"/>
        <v>2.4807087075565351</v>
      </c>
    </row>
    <row r="846" spans="2:15">
      <c r="B846">
        <f t="shared" ca="1" si="97"/>
        <v>-1.6416519831411072</v>
      </c>
      <c r="C846">
        <f t="shared" ca="1" si="97"/>
        <v>-0.274234154017026</v>
      </c>
      <c r="D846">
        <f t="shared" ca="1" si="96"/>
        <v>-1.3449987465562336</v>
      </c>
      <c r="E846" s="26">
        <f t="shared" ca="1" si="98"/>
        <v>2.2791740084294467</v>
      </c>
      <c r="F846" s="26">
        <f t="shared" ca="1" si="99"/>
        <v>1.1848002005510025</v>
      </c>
      <c r="G846" s="27"/>
      <c r="I846" s="26">
        <f t="shared" ca="1" si="100"/>
        <v>43.997675629707999</v>
      </c>
      <c r="J846" s="28">
        <f t="shared" ca="1" si="100"/>
        <v>38484.791610208173</v>
      </c>
      <c r="K846" s="29">
        <f t="shared" ca="1" si="100"/>
        <v>1.0817343641850832</v>
      </c>
      <c r="L846" s="30">
        <f t="shared" ca="1" si="101"/>
        <v>2.7749757421279302</v>
      </c>
      <c r="M846" s="31">
        <f t="shared" ca="1" si="102"/>
        <v>25629.058513400971</v>
      </c>
      <c r="N846" s="26">
        <f t="shared" ca="1" si="102"/>
        <v>1.6158281456900876</v>
      </c>
      <c r="O846" s="32">
        <f t="shared" ca="1" si="103"/>
        <v>2.7434471488575101</v>
      </c>
    </row>
    <row r="847" spans="2:15">
      <c r="B847">
        <f t="shared" ca="1" si="97"/>
        <v>-1.3796788643456601</v>
      </c>
      <c r="C847">
        <f t="shared" ca="1" si="97"/>
        <v>1.1937767314599188</v>
      </c>
      <c r="D847">
        <f t="shared" ca="1" si="96"/>
        <v>-0.11324809630387922</v>
      </c>
      <c r="E847" s="26">
        <f t="shared" ca="1" si="98"/>
        <v>2.41016056782717</v>
      </c>
      <c r="F847" s="26">
        <f t="shared" ca="1" si="99"/>
        <v>1.3818803045913792</v>
      </c>
      <c r="G847" s="27"/>
      <c r="I847" s="26">
        <f t="shared" ca="1" si="100"/>
        <v>47.204797152761408</v>
      </c>
      <c r="J847" s="28">
        <f t="shared" ca="1" si="100"/>
        <v>30837.320431636661</v>
      </c>
      <c r="K847" s="29">
        <f t="shared" ca="1" si="100"/>
        <v>1.3600457543946896</v>
      </c>
      <c r="L847" s="30">
        <f t="shared" ca="1" si="101"/>
        <v>2.8157152101048029</v>
      </c>
      <c r="M847" s="31">
        <f t="shared" ca="1" si="102"/>
        <v>29644.688044066381</v>
      </c>
      <c r="N847" s="26">
        <f t="shared" ca="1" si="102"/>
        <v>1.2190119009298888</v>
      </c>
      <c r="O847" s="32">
        <f t="shared" ca="1" si="103"/>
        <v>2.6183833867069337</v>
      </c>
    </row>
    <row r="848" spans="2:15">
      <c r="B848">
        <f t="shared" ca="1" si="97"/>
        <v>-0.33313093047565356</v>
      </c>
      <c r="C848">
        <f t="shared" ca="1" si="97"/>
        <v>-2.7580208624649938E-2</v>
      </c>
      <c r="D848">
        <f t="shared" ca="1" si="96"/>
        <v>-0.25288785992667923</v>
      </c>
      <c r="E848" s="26">
        <f t="shared" ca="1" si="98"/>
        <v>2.9334345347621733</v>
      </c>
      <c r="F848" s="26">
        <f t="shared" ca="1" si="99"/>
        <v>1.3595379424117313</v>
      </c>
      <c r="G848" s="27"/>
      <c r="I848" s="26">
        <f t="shared" ca="1" si="100"/>
        <v>21.939710616312283</v>
      </c>
      <c r="J848" s="28">
        <f t="shared" ca="1" si="100"/>
        <v>32129.330937448914</v>
      </c>
      <c r="K848" s="29">
        <f t="shared" ca="1" si="100"/>
        <v>1.6291548646281506</v>
      </c>
      <c r="L848" s="30">
        <f t="shared" ca="1" si="101"/>
        <v>2.3340630876915092</v>
      </c>
      <c r="M848" s="31">
        <f t="shared" ca="1" si="102"/>
        <v>31897.85849595979</v>
      </c>
      <c r="N848" s="26">
        <f t="shared" ca="1" si="102"/>
        <v>1.4473370002952588</v>
      </c>
      <c r="O848" s="32">
        <f t="shared" ca="1" si="103"/>
        <v>2.1471667849766947</v>
      </c>
    </row>
    <row r="849" spans="2:15">
      <c r="B849">
        <f t="shared" ca="1" si="97"/>
        <v>-9.2708288186176699E-2</v>
      </c>
      <c r="C849">
        <f t="shared" ca="1" si="97"/>
        <v>-0.82295054777218635</v>
      </c>
      <c r="D849">
        <f t="shared" ca="1" si="96"/>
        <v>-0.65260004544484396</v>
      </c>
      <c r="E849" s="26">
        <f t="shared" ca="1" si="98"/>
        <v>3.053645855906912</v>
      </c>
      <c r="F849" s="26">
        <f t="shared" ca="1" si="99"/>
        <v>1.2955839927288249</v>
      </c>
      <c r="G849" s="27"/>
      <c r="I849" s="26">
        <f t="shared" ca="1" si="100"/>
        <v>30.928731665136944</v>
      </c>
      <c r="J849" s="28">
        <f t="shared" ca="1" si="100"/>
        <v>34434.928720796714</v>
      </c>
      <c r="K849" s="29">
        <f t="shared" ca="1" si="100"/>
        <v>1.9360702609054463</v>
      </c>
      <c r="L849" s="30">
        <f t="shared" ca="1" si="101"/>
        <v>3.0010989312190852</v>
      </c>
      <c r="M849" s="31">
        <f t="shared" ca="1" si="102"/>
        <v>25890.498205003954</v>
      </c>
      <c r="N849" s="26">
        <f t="shared" ca="1" si="102"/>
        <v>1.5080567118773638</v>
      </c>
      <c r="O849" s="32">
        <f t="shared" ca="1" si="103"/>
        <v>2.3088169835366408</v>
      </c>
    </row>
    <row r="850" spans="2:15">
      <c r="B850">
        <f t="shared" ca="1" si="97"/>
        <v>-0.67852254784776078</v>
      </c>
      <c r="C850">
        <f t="shared" ca="1" si="97"/>
        <v>9.0190970769917195E-2</v>
      </c>
      <c r="D850">
        <f t="shared" ca="1" si="96"/>
        <v>-0.4105565472280161</v>
      </c>
      <c r="E850" s="26">
        <f t="shared" ca="1" si="98"/>
        <v>2.7607387260761196</v>
      </c>
      <c r="F850" s="26">
        <f t="shared" ca="1" si="99"/>
        <v>1.3343109524435173</v>
      </c>
      <c r="G850" s="27"/>
      <c r="I850" s="26">
        <f t="shared" ca="1" si="100"/>
        <v>49.9783125709315</v>
      </c>
      <c r="J850" s="28">
        <f t="shared" ca="1" si="100"/>
        <v>32055.628786682853</v>
      </c>
      <c r="K850" s="29">
        <f t="shared" ca="1" si="100"/>
        <v>1.5298137249424717</v>
      </c>
      <c r="L850" s="30">
        <f t="shared" ca="1" si="101"/>
        <v>3.1318999601010571</v>
      </c>
      <c r="M850" s="31">
        <f t="shared" ca="1" si="102"/>
        <v>27923.756208968673</v>
      </c>
      <c r="N850" s="26">
        <f t="shared" ca="1" si="102"/>
        <v>1.5264973618272955</v>
      </c>
      <c r="O850" s="32">
        <f t="shared" ca="1" si="103"/>
        <v>2.922079577793621</v>
      </c>
    </row>
    <row r="851" spans="2:15">
      <c r="B851">
        <f t="shared" ca="1" si="97"/>
        <v>0.18812581380253385</v>
      </c>
      <c r="C851">
        <f t="shared" ca="1" si="97"/>
        <v>0.68804755956277841</v>
      </c>
      <c r="D851">
        <f t="shared" ca="1" si="96"/>
        <v>0.6230523098668892</v>
      </c>
      <c r="E851" s="26">
        <f t="shared" ca="1" si="98"/>
        <v>3.1940629069012672</v>
      </c>
      <c r="F851" s="26">
        <f t="shared" ca="1" si="99"/>
        <v>1.4996883695787022</v>
      </c>
      <c r="G851" s="27"/>
      <c r="I851" s="26">
        <f t="shared" ca="1" si="100"/>
        <v>36.918482180746182</v>
      </c>
      <c r="J851" s="28">
        <f t="shared" ca="1" si="100"/>
        <v>35283.419311460602</v>
      </c>
      <c r="K851" s="29">
        <f t="shared" ca="1" si="100"/>
        <v>1.5310649393661915</v>
      </c>
      <c r="L851" s="30">
        <f t="shared" ca="1" si="101"/>
        <v>2.8336752264921454</v>
      </c>
      <c r="M851" s="31">
        <f t="shared" ca="1" si="102"/>
        <v>23706.022488307401</v>
      </c>
      <c r="N851" s="26">
        <f t="shared" ca="1" si="102"/>
        <v>1.5137292801455058</v>
      </c>
      <c r="O851" s="32">
        <f t="shared" ca="1" si="103"/>
        <v>2.3889196489564508</v>
      </c>
    </row>
    <row r="852" spans="2:15">
      <c r="B852">
        <f t="shared" ca="1" si="97"/>
        <v>0.78598142979322982</v>
      </c>
      <c r="C852">
        <f t="shared" ca="1" si="97"/>
        <v>1.0899636594655528</v>
      </c>
      <c r="D852">
        <f t="shared" ca="1" si="96"/>
        <v>1.3285767472338506</v>
      </c>
      <c r="E852" s="26">
        <f t="shared" ca="1" si="98"/>
        <v>3.4929907148966151</v>
      </c>
      <c r="F852" s="26">
        <f t="shared" ca="1" si="99"/>
        <v>1.612572279557416</v>
      </c>
      <c r="G852" s="27"/>
      <c r="I852" s="26">
        <f t="shared" ca="1" si="100"/>
        <v>34.432102367375805</v>
      </c>
      <c r="J852" s="28">
        <f t="shared" ca="1" si="100"/>
        <v>32779.701316365681</v>
      </c>
      <c r="K852" s="29">
        <f t="shared" ca="1" si="100"/>
        <v>1.9679395736245411</v>
      </c>
      <c r="L852" s="30">
        <f t="shared" ca="1" si="101"/>
        <v>3.0966136049216475</v>
      </c>
      <c r="M852" s="31">
        <f t="shared" ca="1" si="102"/>
        <v>25684.54425453845</v>
      </c>
      <c r="N852" s="26">
        <f t="shared" ca="1" si="102"/>
        <v>1.2799446960769005</v>
      </c>
      <c r="O852" s="32">
        <f t="shared" ca="1" si="103"/>
        <v>2.1643175531085626</v>
      </c>
    </row>
    <row r="853" spans="2:15">
      <c r="B853">
        <f t="shared" ca="1" si="97"/>
        <v>-1.351619768188375</v>
      </c>
      <c r="C853">
        <f t="shared" ca="1" si="97"/>
        <v>-0.93916087994714004</v>
      </c>
      <c r="D853">
        <f t="shared" ca="1" si="96"/>
        <v>-1.6168288584348449</v>
      </c>
      <c r="E853" s="26">
        <f t="shared" ca="1" si="98"/>
        <v>2.4241901159058123</v>
      </c>
      <c r="F853" s="26">
        <f t="shared" ca="1" si="99"/>
        <v>1.1413073826504248</v>
      </c>
      <c r="G853" s="27"/>
      <c r="I853" s="26">
        <f t="shared" ca="1" si="100"/>
        <v>49.139255096756514</v>
      </c>
      <c r="J853" s="28">
        <f t="shared" ca="1" si="100"/>
        <v>36776.830997785532</v>
      </c>
      <c r="K853" s="29">
        <f t="shared" ca="1" si="100"/>
        <v>1.4663534549310138</v>
      </c>
      <c r="L853" s="30">
        <f t="shared" ca="1" si="101"/>
        <v>3.2735395349814995</v>
      </c>
      <c r="M853" s="31">
        <f t="shared" ca="1" si="102"/>
        <v>29114.48649307396</v>
      </c>
      <c r="N853" s="26">
        <f t="shared" ca="1" si="102"/>
        <v>1.2994387930961508</v>
      </c>
      <c r="O853" s="32">
        <f t="shared" ca="1" si="103"/>
        <v>2.7301029718903842</v>
      </c>
    </row>
    <row r="854" spans="2:15">
      <c r="B854">
        <f t="shared" ca="1" si="97"/>
        <v>-0.3888615056161342</v>
      </c>
      <c r="C854">
        <f t="shared" ca="1" si="97"/>
        <v>-0.58784867367456906</v>
      </c>
      <c r="D854">
        <f t="shared" ca="1" si="96"/>
        <v>-0.69201097691737146</v>
      </c>
      <c r="E854" s="26">
        <f t="shared" ca="1" si="98"/>
        <v>2.905569247191933</v>
      </c>
      <c r="F854" s="26">
        <f t="shared" ca="1" si="99"/>
        <v>1.2892782436932204</v>
      </c>
      <c r="G854" s="27"/>
      <c r="I854" s="26">
        <f t="shared" ca="1" si="100"/>
        <v>29.885917323274555</v>
      </c>
      <c r="J854" s="28">
        <f t="shared" ca="1" si="100"/>
        <v>35005.480761034552</v>
      </c>
      <c r="K854" s="29">
        <f t="shared" ca="1" si="100"/>
        <v>1.0923041227931665</v>
      </c>
      <c r="L854" s="30">
        <f t="shared" ca="1" si="101"/>
        <v>2.1384750266789228</v>
      </c>
      <c r="M854" s="31">
        <f t="shared" ca="1" si="102"/>
        <v>27265.716315964091</v>
      </c>
      <c r="N854" s="26">
        <f t="shared" ca="1" si="102"/>
        <v>1.4306852414221767</v>
      </c>
      <c r="O854" s="32">
        <f t="shared" ca="1" si="103"/>
        <v>2.2455461850009377</v>
      </c>
    </row>
    <row r="855" spans="2:15">
      <c r="B855">
        <f t="shared" ca="1" si="97"/>
        <v>0.32504659069043673</v>
      </c>
      <c r="C855">
        <f t="shared" ca="1" si="97"/>
        <v>-1.2347664415856978</v>
      </c>
      <c r="D855">
        <f t="shared" ca="1" si="96"/>
        <v>-0.65426700337177401</v>
      </c>
      <c r="E855" s="26">
        <f t="shared" ca="1" si="98"/>
        <v>3.2625232953452183</v>
      </c>
      <c r="F855" s="26">
        <f t="shared" ca="1" si="99"/>
        <v>1.2953172794605161</v>
      </c>
      <c r="G855" s="27"/>
      <c r="I855" s="26">
        <f t="shared" ca="1" si="100"/>
        <v>61.819579093332749</v>
      </c>
      <c r="J855" s="28">
        <f t="shared" ca="1" si="100"/>
        <v>31425.79789697289</v>
      </c>
      <c r="K855" s="29">
        <f t="shared" ca="1" si="100"/>
        <v>1.563300122894939</v>
      </c>
      <c r="L855" s="30">
        <f t="shared" ca="1" si="101"/>
        <v>3.5060297215579448</v>
      </c>
      <c r="M855" s="31">
        <f t="shared" ca="1" si="102"/>
        <v>29984.937208480209</v>
      </c>
      <c r="N855" s="26">
        <f t="shared" ca="1" si="102"/>
        <v>1.3147753660143024</v>
      </c>
      <c r="O855" s="32">
        <f t="shared" ca="1" si="103"/>
        <v>3.168431563382561</v>
      </c>
    </row>
    <row r="856" spans="2:15">
      <c r="B856">
        <f t="shared" ca="1" si="97"/>
        <v>1.03858713999889</v>
      </c>
      <c r="C856">
        <f t="shared" ca="1" si="97"/>
        <v>-0.18845134796689939</v>
      </c>
      <c r="D856">
        <f t="shared" ca="1" si="96"/>
        <v>0.59242981662241934</v>
      </c>
      <c r="E856" s="26">
        <f t="shared" ca="1" si="98"/>
        <v>3.6192935699994448</v>
      </c>
      <c r="F856" s="26">
        <f t="shared" ca="1" si="99"/>
        <v>1.494788770659587</v>
      </c>
      <c r="G856" s="27"/>
      <c r="I856" s="26">
        <f t="shared" ca="1" si="100"/>
        <v>42.792525293515745</v>
      </c>
      <c r="J856" s="28">
        <f t="shared" ca="1" si="100"/>
        <v>33113.956651217799</v>
      </c>
      <c r="K856" s="29">
        <f t="shared" ca="1" si="100"/>
        <v>1.3095021639105717</v>
      </c>
      <c r="L856" s="30">
        <f t="shared" ca="1" si="101"/>
        <v>2.7265319914761932</v>
      </c>
      <c r="M856" s="31">
        <f t="shared" ca="1" si="102"/>
        <v>26262.676838492538</v>
      </c>
      <c r="N856" s="26">
        <f t="shared" ca="1" si="102"/>
        <v>1.4055154422841023</v>
      </c>
      <c r="O856" s="32">
        <f t="shared" ca="1" si="103"/>
        <v>2.5293617051707242</v>
      </c>
    </row>
    <row r="857" spans="2:15">
      <c r="B857">
        <f t="shared" ca="1" si="97"/>
        <v>0.40168724766322161</v>
      </c>
      <c r="C857">
        <f t="shared" ca="1" si="97"/>
        <v>1.0647242525236178</v>
      </c>
      <c r="D857">
        <f t="shared" ca="1" si="96"/>
        <v>1.0415462779173752</v>
      </c>
      <c r="E857" s="26">
        <f t="shared" ca="1" si="98"/>
        <v>3.3008436238316108</v>
      </c>
      <c r="F857" s="26">
        <f t="shared" ca="1" si="99"/>
        <v>1.56664740446678</v>
      </c>
      <c r="G857" s="27"/>
      <c r="I857" s="26">
        <f t="shared" ca="1" si="100"/>
        <v>58.481281721212092</v>
      </c>
      <c r="J857" s="28">
        <f t="shared" ca="1" si="100"/>
        <v>30608.310584420677</v>
      </c>
      <c r="K857" s="29">
        <f t="shared" ca="1" si="100"/>
        <v>1.6415584970981747</v>
      </c>
      <c r="L857" s="30">
        <f t="shared" ca="1" si="101"/>
        <v>3.4315717313960379</v>
      </c>
      <c r="M857" s="31">
        <f t="shared" ca="1" si="102"/>
        <v>31902.890295077821</v>
      </c>
      <c r="N857" s="26">
        <f t="shared" ca="1" si="102"/>
        <v>1.5551704321887792</v>
      </c>
      <c r="O857" s="32">
        <f t="shared" ca="1" si="103"/>
        <v>3.4208923472561485</v>
      </c>
    </row>
    <row r="858" spans="2:15">
      <c r="B858">
        <f t="shared" ca="1" si="97"/>
        <v>-4.5559037081009682E-2</v>
      </c>
      <c r="C858">
        <f t="shared" ca="1" si="97"/>
        <v>-1.0672459731758608</v>
      </c>
      <c r="D858">
        <f t="shared" ref="D858:D921" ca="1" si="104">B858*C$6+(1-C$6^2)^0.5*C858</f>
        <v>-0.79405739926530394</v>
      </c>
      <c r="E858" s="26">
        <f t="shared" ca="1" si="98"/>
        <v>3.0772204814594954</v>
      </c>
      <c r="F858" s="26">
        <f t="shared" ca="1" si="99"/>
        <v>1.2729508161175513</v>
      </c>
      <c r="G858" s="27"/>
      <c r="I858" s="26">
        <f t="shared" ca="1" si="100"/>
        <v>39.397272907527388</v>
      </c>
      <c r="J858" s="28">
        <f t="shared" ca="1" si="100"/>
        <v>33268.968448259133</v>
      </c>
      <c r="K858" s="29">
        <f t="shared" ca="1" si="100"/>
        <v>1.8274114211711543</v>
      </c>
      <c r="L858" s="30">
        <f t="shared" ca="1" si="101"/>
        <v>3.1381180504791373</v>
      </c>
      <c r="M858" s="31">
        <f t="shared" ca="1" si="102"/>
        <v>28862.085272446937</v>
      </c>
      <c r="N858" s="26">
        <f t="shared" ca="1" si="102"/>
        <v>1.5750974498390755</v>
      </c>
      <c r="O858" s="32">
        <f t="shared" ca="1" si="103"/>
        <v>2.7121848999979945</v>
      </c>
    </row>
    <row r="859" spans="2:15">
      <c r="B859">
        <f t="shared" ref="B859:C890" ca="1" si="105">NORMINV(RAND(),0,1)</f>
        <v>1.1141860783111024</v>
      </c>
      <c r="C859">
        <f t="shared" ca="1" si="105"/>
        <v>0.27900783108068428</v>
      </c>
      <c r="D859">
        <f t="shared" ca="1" si="104"/>
        <v>0.97918170048433972</v>
      </c>
      <c r="E859" s="26">
        <f t="shared" ref="E859:E922" ca="1" si="106">E$24+E$25*B859</f>
        <v>3.6570930391555514</v>
      </c>
      <c r="F859" s="26">
        <f t="shared" ref="F859:F922" ca="1" si="107">F$24+F$25*D859</f>
        <v>1.5566690720774943</v>
      </c>
      <c r="G859" s="27"/>
      <c r="I859" s="26">
        <f t="shared" ref="I859:K890" ca="1" si="108">NORMINV(RAND(),I$24,I$25)</f>
        <v>49.779635993269849</v>
      </c>
      <c r="J859" s="28">
        <f t="shared" ca="1" si="108"/>
        <v>24455.378563332601</v>
      </c>
      <c r="K859" s="29">
        <f t="shared" ca="1" si="108"/>
        <v>1.7143598323089768</v>
      </c>
      <c r="L859" s="30">
        <f t="shared" ref="L859:L922" ca="1" si="109">I859*J859/1000000+K859</f>
        <v>2.9317396752692879</v>
      </c>
      <c r="M859" s="31">
        <f t="shared" ref="M859:N890" ca="1" si="110">NORMINV(RAND(),M$24,M$25)</f>
        <v>31476.510452479462</v>
      </c>
      <c r="N859" s="26">
        <f t="shared" ca="1" si="110"/>
        <v>1.3031347277603014</v>
      </c>
      <c r="O859" s="32">
        <f t="shared" ref="O859:O922" ca="1" si="111">I859*M859/1000000+N859</f>
        <v>2.8700239604230831</v>
      </c>
    </row>
    <row r="860" spans="2:15">
      <c r="B860">
        <f t="shared" ca="1" si="105"/>
        <v>2.9297763367469781E-2</v>
      </c>
      <c r="C860">
        <f t="shared" ca="1" si="105"/>
        <v>0.63128389019835907</v>
      </c>
      <c r="D860">
        <f t="shared" ca="1" si="104"/>
        <v>0.47133530635159726</v>
      </c>
      <c r="E860" s="26">
        <f t="shared" ca="1" si="106"/>
        <v>3.1146488816837348</v>
      </c>
      <c r="F860" s="26">
        <f t="shared" ca="1" si="107"/>
        <v>1.4754136490162555</v>
      </c>
      <c r="G860" s="27"/>
      <c r="I860" s="26">
        <f t="shared" ca="1" si="108"/>
        <v>42.387152200791917</v>
      </c>
      <c r="J860" s="28">
        <f t="shared" ca="1" si="108"/>
        <v>38621.160166280722</v>
      </c>
      <c r="K860" s="29">
        <f t="shared" ca="1" si="108"/>
        <v>1.3687461222211141</v>
      </c>
      <c r="L860" s="30">
        <f t="shared" ca="1" si="109"/>
        <v>3.0057871163604171</v>
      </c>
      <c r="M860" s="31">
        <f t="shared" ca="1" si="110"/>
        <v>27343.090897727801</v>
      </c>
      <c r="N860" s="26">
        <f t="shared" ca="1" si="110"/>
        <v>1.5728172429931115</v>
      </c>
      <c r="O860" s="32">
        <f t="shared" ca="1" si="111"/>
        <v>2.731812998515188</v>
      </c>
    </row>
    <row r="861" spans="2:15">
      <c r="B861">
        <f t="shared" ca="1" si="105"/>
        <v>-0.2663190041837652</v>
      </c>
      <c r="C861">
        <f t="shared" ca="1" si="105"/>
        <v>0.64310496405439432</v>
      </c>
      <c r="D861">
        <f t="shared" ca="1" si="104"/>
        <v>0.27284550435487231</v>
      </c>
      <c r="E861" s="26">
        <f t="shared" ca="1" si="106"/>
        <v>2.9668404979081173</v>
      </c>
      <c r="F861" s="26">
        <f t="shared" ca="1" si="107"/>
        <v>1.4436552806967795</v>
      </c>
      <c r="G861" s="27"/>
      <c r="I861" s="26">
        <f t="shared" ca="1" si="108"/>
        <v>45.837184346698045</v>
      </c>
      <c r="J861" s="28">
        <f t="shared" ca="1" si="108"/>
        <v>35660.88468163884</v>
      </c>
      <c r="K861" s="29">
        <f t="shared" ca="1" si="108"/>
        <v>1.3757014369009666</v>
      </c>
      <c r="L861" s="30">
        <f t="shared" ca="1" si="109"/>
        <v>3.0102959820195867</v>
      </c>
      <c r="M861" s="31">
        <f t="shared" ca="1" si="110"/>
        <v>27347.703162091093</v>
      </c>
      <c r="N861" s="26">
        <f t="shared" ca="1" si="110"/>
        <v>1.1936182738288001</v>
      </c>
      <c r="O861" s="32">
        <f t="shared" ca="1" si="111"/>
        <v>2.447159985128347</v>
      </c>
    </row>
    <row r="862" spans="2:15">
      <c r="B862">
        <f t="shared" ca="1" si="105"/>
        <v>-1.2102434010608245</v>
      </c>
      <c r="C862">
        <f t="shared" ca="1" si="105"/>
        <v>5.3983086671284951E-2</v>
      </c>
      <c r="D862">
        <f t="shared" ca="1" si="104"/>
        <v>-0.80861874576109638</v>
      </c>
      <c r="E862" s="26">
        <f t="shared" ca="1" si="106"/>
        <v>2.4948782994695877</v>
      </c>
      <c r="F862" s="26">
        <f t="shared" ca="1" si="107"/>
        <v>1.2706210006782244</v>
      </c>
      <c r="G862" s="27"/>
      <c r="I862" s="26">
        <f t="shared" ca="1" si="108"/>
        <v>36.270930164974274</v>
      </c>
      <c r="J862" s="28">
        <f t="shared" ca="1" si="108"/>
        <v>33000.775752182824</v>
      </c>
      <c r="K862" s="29">
        <f t="shared" ca="1" si="108"/>
        <v>1.5712755080106939</v>
      </c>
      <c r="L862" s="30">
        <f t="shared" ca="1" si="109"/>
        <v>2.7682443407080939</v>
      </c>
      <c r="M862" s="31">
        <f t="shared" ca="1" si="110"/>
        <v>31065.135921915982</v>
      </c>
      <c r="N862" s="26">
        <f t="shared" ca="1" si="110"/>
        <v>1.4261170968627646</v>
      </c>
      <c r="O862" s="32">
        <f t="shared" ca="1" si="111"/>
        <v>2.5528784724520128</v>
      </c>
    </row>
    <row r="863" spans="2:15">
      <c r="B863">
        <f t="shared" ca="1" si="105"/>
        <v>-2.1999761715393791</v>
      </c>
      <c r="C863">
        <f t="shared" ca="1" si="105"/>
        <v>-1.4905152234358023</v>
      </c>
      <c r="D863">
        <f t="shared" ca="1" si="104"/>
        <v>-2.6044240990595986</v>
      </c>
      <c r="E863" s="26">
        <f t="shared" ca="1" si="106"/>
        <v>2.0000119142303108</v>
      </c>
      <c r="F863" s="26">
        <f t="shared" ca="1" si="107"/>
        <v>0.98329214415046406</v>
      </c>
      <c r="G863" s="27"/>
      <c r="I863" s="26">
        <f t="shared" ca="1" si="108"/>
        <v>59.170428903704661</v>
      </c>
      <c r="J863" s="28">
        <f t="shared" ca="1" si="108"/>
        <v>30913.522282538979</v>
      </c>
      <c r="K863" s="29">
        <f t="shared" ca="1" si="108"/>
        <v>1.5726557352260682</v>
      </c>
      <c r="L863" s="30">
        <f t="shared" ca="1" si="109"/>
        <v>3.4018221076081305</v>
      </c>
      <c r="M863" s="31">
        <f t="shared" ca="1" si="110"/>
        <v>30108.176574634312</v>
      </c>
      <c r="N863" s="26">
        <f t="shared" ca="1" si="110"/>
        <v>1.5259071156593604</v>
      </c>
      <c r="O863" s="32">
        <f t="shared" ca="1" si="111"/>
        <v>3.3074208370889462</v>
      </c>
    </row>
    <row r="864" spans="2:15">
      <c r="B864">
        <f t="shared" ca="1" si="105"/>
        <v>0.99322699781155743</v>
      </c>
      <c r="C864">
        <f t="shared" ca="1" si="105"/>
        <v>-0.12394667454210091</v>
      </c>
      <c r="D864">
        <f t="shared" ca="1" si="104"/>
        <v>0.60674326794825939</v>
      </c>
      <c r="E864" s="26">
        <f t="shared" ca="1" si="106"/>
        <v>3.596613498905779</v>
      </c>
      <c r="F864" s="26">
        <f t="shared" ca="1" si="107"/>
        <v>1.4970789228717214</v>
      </c>
      <c r="G864" s="27"/>
      <c r="I864" s="26">
        <f t="shared" ca="1" si="108"/>
        <v>39.249150489656415</v>
      </c>
      <c r="J864" s="28">
        <f t="shared" ca="1" si="108"/>
        <v>34328.122008060789</v>
      </c>
      <c r="K864" s="29">
        <f t="shared" ca="1" si="108"/>
        <v>1.390141801230425</v>
      </c>
      <c r="L864" s="30">
        <f t="shared" ca="1" si="109"/>
        <v>2.7374914279520892</v>
      </c>
      <c r="M864" s="31">
        <f t="shared" ca="1" si="110"/>
        <v>27788.438781375378</v>
      </c>
      <c r="N864" s="26">
        <f t="shared" ca="1" si="110"/>
        <v>1.4939033200489873</v>
      </c>
      <c r="O864" s="32">
        <f t="shared" ca="1" si="111"/>
        <v>2.5845759356517939</v>
      </c>
    </row>
    <row r="865" spans="2:15">
      <c r="B865">
        <f t="shared" ca="1" si="105"/>
        <v>1.5582734968831467E-2</v>
      </c>
      <c r="C865">
        <f t="shared" ca="1" si="105"/>
        <v>-8.4414476671949193E-2</v>
      </c>
      <c r="D865">
        <f t="shared" ca="1" si="104"/>
        <v>-4.9376079870380493E-2</v>
      </c>
      <c r="E865" s="26">
        <f t="shared" ca="1" si="106"/>
        <v>3.107791367484416</v>
      </c>
      <c r="F865" s="26">
        <f t="shared" ca="1" si="107"/>
        <v>1.392099827220739</v>
      </c>
      <c r="G865" s="27"/>
      <c r="I865" s="26">
        <f t="shared" ca="1" si="108"/>
        <v>36.986227904344659</v>
      </c>
      <c r="J865" s="28">
        <f t="shared" ca="1" si="108"/>
        <v>35577.8721970716</v>
      </c>
      <c r="K865" s="29">
        <f t="shared" ca="1" si="108"/>
        <v>1.6548343228256943</v>
      </c>
      <c r="L865" s="30">
        <f t="shared" ca="1" si="109"/>
        <v>2.9707256122582315</v>
      </c>
      <c r="M865" s="31">
        <f t="shared" ca="1" si="110"/>
        <v>28197.865432157265</v>
      </c>
      <c r="N865" s="26">
        <f t="shared" ca="1" si="110"/>
        <v>1.5495909011763089</v>
      </c>
      <c r="O865" s="32">
        <f t="shared" ca="1" si="111"/>
        <v>2.5925235784661194</v>
      </c>
    </row>
    <row r="866" spans="2:15">
      <c r="B866">
        <f t="shared" ca="1" si="105"/>
        <v>2.0371094180785025</v>
      </c>
      <c r="C866">
        <f t="shared" ca="1" si="105"/>
        <v>-0.36798980771958395</v>
      </c>
      <c r="D866">
        <f t="shared" ca="1" si="104"/>
        <v>1.1631793052286863</v>
      </c>
      <c r="E866" s="26">
        <f t="shared" ca="1" si="106"/>
        <v>4.1185547090392518</v>
      </c>
      <c r="F866" s="26">
        <f t="shared" ca="1" si="107"/>
        <v>1.5861086888365898</v>
      </c>
      <c r="G866" s="27"/>
      <c r="I866" s="26">
        <f t="shared" ca="1" si="108"/>
        <v>39.997494327982366</v>
      </c>
      <c r="J866" s="28">
        <f t="shared" ca="1" si="108"/>
        <v>33243.005171444878</v>
      </c>
      <c r="K866" s="29">
        <f t="shared" ca="1" si="108"/>
        <v>1.3847905223733221</v>
      </c>
      <c r="L866" s="30">
        <f t="shared" ca="1" si="109"/>
        <v>2.7144274331632774</v>
      </c>
      <c r="M866" s="31">
        <f t="shared" ca="1" si="110"/>
        <v>28635.86272656712</v>
      </c>
      <c r="N866" s="26">
        <f t="shared" ca="1" si="110"/>
        <v>1.3334483766280338</v>
      </c>
      <c r="O866" s="32">
        <f t="shared" ca="1" si="111"/>
        <v>2.4788111336107841</v>
      </c>
    </row>
    <row r="867" spans="2:15">
      <c r="B867">
        <f t="shared" ca="1" si="105"/>
        <v>-0.51118204724831962</v>
      </c>
      <c r="C867">
        <f t="shared" ca="1" si="105"/>
        <v>-1.623725550349314</v>
      </c>
      <c r="D867">
        <f t="shared" ca="1" si="104"/>
        <v>-1.5173994136154212</v>
      </c>
      <c r="E867" s="26">
        <f t="shared" ca="1" si="106"/>
        <v>2.8444089763758402</v>
      </c>
      <c r="F867" s="26">
        <f t="shared" ca="1" si="107"/>
        <v>1.1572160938215326</v>
      </c>
      <c r="G867" s="27"/>
      <c r="I867" s="26">
        <f t="shared" ca="1" si="108"/>
        <v>29.887464399333123</v>
      </c>
      <c r="J867" s="28">
        <f t="shared" ca="1" si="108"/>
        <v>33500.649858294993</v>
      </c>
      <c r="K867" s="29">
        <f t="shared" ca="1" si="108"/>
        <v>1.8309752110319395</v>
      </c>
      <c r="L867" s="30">
        <f t="shared" ca="1" si="109"/>
        <v>2.8322246910262554</v>
      </c>
      <c r="M867" s="31">
        <f t="shared" ca="1" si="110"/>
        <v>24854.054825317413</v>
      </c>
      <c r="N867" s="26">
        <f t="shared" ca="1" si="110"/>
        <v>1.3525879662894975</v>
      </c>
      <c r="O867" s="32">
        <f t="shared" ca="1" si="111"/>
        <v>2.0954126450602453</v>
      </c>
    </row>
    <row r="868" spans="2:15">
      <c r="B868">
        <f t="shared" ca="1" si="105"/>
        <v>-0.2020959693594756</v>
      </c>
      <c r="C868">
        <f t="shared" ca="1" si="105"/>
        <v>0.67561445669951781</v>
      </c>
      <c r="D868">
        <f t="shared" ca="1" si="104"/>
        <v>0.34101805022921394</v>
      </c>
      <c r="E868" s="26">
        <f t="shared" ca="1" si="106"/>
        <v>2.9989520153202625</v>
      </c>
      <c r="F868" s="26">
        <f t="shared" ca="1" si="107"/>
        <v>1.4545628880366741</v>
      </c>
      <c r="G868" s="27"/>
      <c r="I868" s="26">
        <f t="shared" ca="1" si="108"/>
        <v>43.100151082217913</v>
      </c>
      <c r="J868" s="28">
        <f t="shared" ca="1" si="108"/>
        <v>27431.50682303738</v>
      </c>
      <c r="K868" s="29">
        <f t="shared" ca="1" si="108"/>
        <v>1.4114158929669423</v>
      </c>
      <c r="L868" s="30">
        <f t="shared" ca="1" si="109"/>
        <v>2.5937179814527447</v>
      </c>
      <c r="M868" s="31">
        <f t="shared" ca="1" si="110"/>
        <v>26799.045898646389</v>
      </c>
      <c r="N868" s="26">
        <f t="shared" ca="1" si="110"/>
        <v>1.2576371419465833</v>
      </c>
      <c r="O868" s="32">
        <f t="shared" ca="1" si="111"/>
        <v>2.4126800690375347</v>
      </c>
    </row>
    <row r="869" spans="2:15">
      <c r="B869">
        <f t="shared" ca="1" si="105"/>
        <v>1.8409321884180234</v>
      </c>
      <c r="C869">
        <f t="shared" ca="1" si="105"/>
        <v>-1.1276797672930594</v>
      </c>
      <c r="D869">
        <f t="shared" ca="1" si="104"/>
        <v>0.48332809704869228</v>
      </c>
      <c r="E869" s="26">
        <f t="shared" ca="1" si="106"/>
        <v>4.020466094209012</v>
      </c>
      <c r="F869" s="26">
        <f t="shared" ca="1" si="107"/>
        <v>1.4773324955277907</v>
      </c>
      <c r="G869" s="27"/>
      <c r="I869" s="26">
        <f t="shared" ca="1" si="108"/>
        <v>40.650652221098227</v>
      </c>
      <c r="J869" s="28">
        <f t="shared" ca="1" si="108"/>
        <v>35658.007068422688</v>
      </c>
      <c r="K869" s="29">
        <f t="shared" ca="1" si="108"/>
        <v>1.2353495251609186</v>
      </c>
      <c r="L869" s="30">
        <f t="shared" ca="1" si="109"/>
        <v>2.6848707693968317</v>
      </c>
      <c r="M869" s="31">
        <f t="shared" ca="1" si="110"/>
        <v>27040.66685167242</v>
      </c>
      <c r="N869" s="26">
        <f t="shared" ca="1" si="110"/>
        <v>1.3902425119045179</v>
      </c>
      <c r="O869" s="32">
        <f t="shared" ca="1" si="111"/>
        <v>2.4894632559184324</v>
      </c>
    </row>
    <row r="870" spans="2:15">
      <c r="B870">
        <f t="shared" ca="1" si="105"/>
        <v>0.65080532441622474</v>
      </c>
      <c r="C870">
        <f t="shared" ca="1" si="105"/>
        <v>-0.42823162539221332</v>
      </c>
      <c r="D870">
        <f t="shared" ca="1" si="104"/>
        <v>0.14974517673365084</v>
      </c>
      <c r="E870" s="26">
        <f t="shared" ca="1" si="106"/>
        <v>3.4254026622081124</v>
      </c>
      <c r="F870" s="26">
        <f t="shared" ca="1" si="107"/>
        <v>1.4239592282773841</v>
      </c>
      <c r="G870" s="27"/>
      <c r="I870" s="26">
        <f t="shared" ca="1" si="108"/>
        <v>45.568211626853831</v>
      </c>
      <c r="J870" s="28">
        <f t="shared" ca="1" si="108"/>
        <v>28683.076726540919</v>
      </c>
      <c r="K870" s="29">
        <f t="shared" ca="1" si="108"/>
        <v>1.311137030629145</v>
      </c>
      <c r="L870" s="30">
        <f t="shared" ca="1" si="109"/>
        <v>2.6181735410134475</v>
      </c>
      <c r="M870" s="31">
        <f t="shared" ca="1" si="110"/>
        <v>25650.281523305996</v>
      </c>
      <c r="N870" s="26">
        <f t="shared" ca="1" si="110"/>
        <v>1.211846379896649</v>
      </c>
      <c r="O870" s="32">
        <f t="shared" ca="1" si="111"/>
        <v>2.3806838366390353</v>
      </c>
    </row>
    <row r="871" spans="2:15">
      <c r="B871">
        <f t="shared" ca="1" si="105"/>
        <v>0.19494625528083284</v>
      </c>
      <c r="C871">
        <f t="shared" ca="1" si="105"/>
        <v>-0.89378599280278004</v>
      </c>
      <c r="D871">
        <f t="shared" ca="1" si="104"/>
        <v>-0.50182849110693384</v>
      </c>
      <c r="E871" s="26">
        <f t="shared" ca="1" si="106"/>
        <v>3.1974731276404165</v>
      </c>
      <c r="F871" s="26">
        <f t="shared" ca="1" si="107"/>
        <v>1.3197074414228904</v>
      </c>
      <c r="G871" s="27"/>
      <c r="I871" s="26">
        <f t="shared" ca="1" si="108"/>
        <v>38.693684663736406</v>
      </c>
      <c r="J871" s="28">
        <f t="shared" ca="1" si="108"/>
        <v>31093.637664588899</v>
      </c>
      <c r="K871" s="29">
        <f t="shared" ca="1" si="108"/>
        <v>1.3281958888089558</v>
      </c>
      <c r="L871" s="30">
        <f t="shared" ca="1" si="109"/>
        <v>2.531323299651036</v>
      </c>
      <c r="M871" s="31">
        <f t="shared" ca="1" si="110"/>
        <v>34037.057958146688</v>
      </c>
      <c r="N871" s="26">
        <f t="shared" ca="1" si="110"/>
        <v>1.2696118488345189</v>
      </c>
      <c r="O871" s="32">
        <f t="shared" ca="1" si="111"/>
        <v>2.5866310363483667</v>
      </c>
    </row>
    <row r="872" spans="2:15">
      <c r="B872">
        <f t="shared" ca="1" si="105"/>
        <v>-0.57407196108417768</v>
      </c>
      <c r="C872">
        <f t="shared" ca="1" si="105"/>
        <v>0.90610670662468984</v>
      </c>
      <c r="D872">
        <f t="shared" ca="1" si="104"/>
        <v>0.24523924663936519</v>
      </c>
      <c r="E872" s="26">
        <f t="shared" ca="1" si="106"/>
        <v>2.8129640194579113</v>
      </c>
      <c r="F872" s="26">
        <f t="shared" ca="1" si="107"/>
        <v>1.4392382794622984</v>
      </c>
      <c r="G872" s="27"/>
      <c r="I872" s="26">
        <f t="shared" ca="1" si="108"/>
        <v>49.070145999770013</v>
      </c>
      <c r="J872" s="28">
        <f t="shared" ca="1" si="108"/>
        <v>33124.853694341458</v>
      </c>
      <c r="K872" s="29">
        <f t="shared" ca="1" si="108"/>
        <v>1.5872871213925506</v>
      </c>
      <c r="L872" s="30">
        <f t="shared" ca="1" si="109"/>
        <v>3.2127285283949067</v>
      </c>
      <c r="M872" s="31">
        <f t="shared" ca="1" si="110"/>
        <v>23838.268821773258</v>
      </c>
      <c r="N872" s="26">
        <f t="shared" ca="1" si="110"/>
        <v>1.5973566207833665</v>
      </c>
      <c r="O872" s="32">
        <f t="shared" ca="1" si="111"/>
        <v>2.7671039522495455</v>
      </c>
    </row>
    <row r="873" spans="2:15">
      <c r="B873">
        <f t="shared" ca="1" si="105"/>
        <v>-1.4036411755131804</v>
      </c>
      <c r="C873">
        <f t="shared" ca="1" si="105"/>
        <v>0.39515106374213632</v>
      </c>
      <c r="D873">
        <f t="shared" ca="1" si="104"/>
        <v>-0.70035451884152211</v>
      </c>
      <c r="E873" s="26">
        <f t="shared" ca="1" si="106"/>
        <v>2.3981794122434099</v>
      </c>
      <c r="F873" s="26">
        <f t="shared" ca="1" si="107"/>
        <v>1.2879432769853563</v>
      </c>
      <c r="G873" s="27"/>
      <c r="I873" s="26">
        <f t="shared" ca="1" si="108"/>
        <v>41.436149147561515</v>
      </c>
      <c r="J873" s="28">
        <f t="shared" ca="1" si="108"/>
        <v>32609.140470800856</v>
      </c>
      <c r="K873" s="29">
        <f t="shared" ca="1" si="108"/>
        <v>1.4379988479176953</v>
      </c>
      <c r="L873" s="30">
        <f t="shared" ca="1" si="109"/>
        <v>2.7891960560395841</v>
      </c>
      <c r="M873" s="31">
        <f t="shared" ca="1" si="110"/>
        <v>27717.240815946854</v>
      </c>
      <c r="N873" s="26">
        <f t="shared" ca="1" si="110"/>
        <v>1.4094052994054671</v>
      </c>
      <c r="O873" s="32">
        <f t="shared" ca="1" si="111"/>
        <v>2.5579010238139208</v>
      </c>
    </row>
    <row r="874" spans="2:15">
      <c r="B874">
        <f t="shared" ca="1" si="105"/>
        <v>-1.3044763048727861</v>
      </c>
      <c r="C874">
        <f t="shared" ca="1" si="105"/>
        <v>1.0403046098783022</v>
      </c>
      <c r="D874">
        <f t="shared" ca="1" si="104"/>
        <v>-0.17020732187804166</v>
      </c>
      <c r="E874" s="26">
        <f t="shared" ca="1" si="106"/>
        <v>2.4477618475636072</v>
      </c>
      <c r="F874" s="26">
        <f t="shared" ca="1" si="107"/>
        <v>1.3727668284995131</v>
      </c>
      <c r="G874" s="27"/>
      <c r="I874" s="26">
        <f t="shared" ca="1" si="108"/>
        <v>46.995198292429315</v>
      </c>
      <c r="J874" s="28">
        <f t="shared" ca="1" si="108"/>
        <v>34764.343058409322</v>
      </c>
      <c r="K874" s="29">
        <f t="shared" ca="1" si="108"/>
        <v>1.6068583544084436</v>
      </c>
      <c r="L874" s="30">
        <f t="shared" ca="1" si="109"/>
        <v>3.2406155499444282</v>
      </c>
      <c r="M874" s="31">
        <f t="shared" ca="1" si="110"/>
        <v>23980.822359158235</v>
      </c>
      <c r="N874" s="26">
        <f t="shared" ca="1" si="110"/>
        <v>1.693125313297938</v>
      </c>
      <c r="O874" s="32">
        <f t="shared" ca="1" si="111"/>
        <v>2.8201088152821017</v>
      </c>
    </row>
    <row r="875" spans="2:15">
      <c r="B875">
        <f t="shared" ca="1" si="105"/>
        <v>0.3007981964607786</v>
      </c>
      <c r="C875">
        <f t="shared" ca="1" si="105"/>
        <v>-0.49974245377570081</v>
      </c>
      <c r="D875">
        <f t="shared" ca="1" si="104"/>
        <v>-0.14632875911181009</v>
      </c>
      <c r="E875" s="26">
        <f t="shared" ca="1" si="106"/>
        <v>3.2503990982303894</v>
      </c>
      <c r="F875" s="26">
        <f t="shared" ca="1" si="107"/>
        <v>1.3765873985421102</v>
      </c>
      <c r="G875" s="27"/>
      <c r="I875" s="26">
        <f t="shared" ca="1" si="108"/>
        <v>33.004339634944301</v>
      </c>
      <c r="J875" s="28">
        <f t="shared" ca="1" si="108"/>
        <v>33209.462271923207</v>
      </c>
      <c r="K875" s="29">
        <f t="shared" ca="1" si="108"/>
        <v>1.8953671751181007</v>
      </c>
      <c r="L875" s="30">
        <f t="shared" ca="1" si="109"/>
        <v>2.9914235470345236</v>
      </c>
      <c r="M875" s="31">
        <f t="shared" ca="1" si="110"/>
        <v>29106.97824289749</v>
      </c>
      <c r="N875" s="26">
        <f t="shared" ca="1" si="110"/>
        <v>1.6186261394365338</v>
      </c>
      <c r="O875" s="32">
        <f t="shared" ca="1" si="111"/>
        <v>2.5792827351120566</v>
      </c>
    </row>
    <row r="876" spans="2:15">
      <c r="B876">
        <f t="shared" ca="1" si="105"/>
        <v>-0.77339685295366023</v>
      </c>
      <c r="C876">
        <f t="shared" ca="1" si="105"/>
        <v>0.22959437187259149</v>
      </c>
      <c r="D876">
        <f t="shared" ca="1" si="104"/>
        <v>-0.37741461963512579</v>
      </c>
      <c r="E876" s="26">
        <f t="shared" ca="1" si="106"/>
        <v>2.7133015735231698</v>
      </c>
      <c r="F876" s="26">
        <f t="shared" ca="1" si="107"/>
        <v>1.3396136608583797</v>
      </c>
      <c r="G876" s="27"/>
      <c r="I876" s="26">
        <f t="shared" ca="1" si="108"/>
        <v>42.144961096986549</v>
      </c>
      <c r="J876" s="28">
        <f t="shared" ca="1" si="108"/>
        <v>33503.520794704425</v>
      </c>
      <c r="K876" s="29">
        <f t="shared" ca="1" si="108"/>
        <v>1.3883134924333262</v>
      </c>
      <c r="L876" s="30">
        <f t="shared" ca="1" si="109"/>
        <v>2.8003180729382242</v>
      </c>
      <c r="M876" s="31">
        <f t="shared" ca="1" si="110"/>
        <v>33965.440552489439</v>
      </c>
      <c r="N876" s="26">
        <f t="shared" ca="1" si="110"/>
        <v>1.2097385528559468</v>
      </c>
      <c r="O876" s="32">
        <f t="shared" ca="1" si="111"/>
        <v>2.6412107235826232</v>
      </c>
    </row>
    <row r="877" spans="2:15">
      <c r="B877">
        <f t="shared" ca="1" si="105"/>
        <v>0.86932771233590911</v>
      </c>
      <c r="C877">
        <f t="shared" ca="1" si="105"/>
        <v>-0.53927908847894657</v>
      </c>
      <c r="D877">
        <f t="shared" ca="1" si="104"/>
        <v>0.22340709729691394</v>
      </c>
      <c r="E877" s="26">
        <f t="shared" ca="1" si="106"/>
        <v>3.5346638561679544</v>
      </c>
      <c r="F877" s="26">
        <f t="shared" ca="1" si="107"/>
        <v>1.4357451355675062</v>
      </c>
      <c r="G877" s="27"/>
      <c r="I877" s="26">
        <f t="shared" ca="1" si="108"/>
        <v>34.666290327309909</v>
      </c>
      <c r="J877" s="28">
        <f t="shared" ca="1" si="108"/>
        <v>37859.140929805995</v>
      </c>
      <c r="K877" s="29">
        <f t="shared" ca="1" si="108"/>
        <v>1.4469751092640633</v>
      </c>
      <c r="L877" s="30">
        <f t="shared" ca="1" si="109"/>
        <v>2.7594110802792597</v>
      </c>
      <c r="M877" s="31">
        <f t="shared" ca="1" si="110"/>
        <v>28451.382530413401</v>
      </c>
      <c r="N877" s="26">
        <f t="shared" ca="1" si="110"/>
        <v>1.5408956705648094</v>
      </c>
      <c r="O877" s="32">
        <f t="shared" ca="1" si="111"/>
        <v>2.5271995575774735</v>
      </c>
    </row>
    <row r="878" spans="2:15">
      <c r="B878">
        <f t="shared" ca="1" si="105"/>
        <v>-2.0398373220110533</v>
      </c>
      <c r="C878">
        <f t="shared" ca="1" si="105"/>
        <v>1.1876186012890628</v>
      </c>
      <c r="D878">
        <f t="shared" ca="1" si="104"/>
        <v>-0.57975680125653639</v>
      </c>
      <c r="E878" s="26">
        <f t="shared" ca="1" si="106"/>
        <v>2.0800813389944732</v>
      </c>
      <c r="F878" s="26">
        <f t="shared" ca="1" si="107"/>
        <v>1.307238911798954</v>
      </c>
      <c r="G878" s="27"/>
      <c r="I878" s="26">
        <f t="shared" ca="1" si="108"/>
        <v>32.763747620927674</v>
      </c>
      <c r="J878" s="28">
        <f t="shared" ca="1" si="108"/>
        <v>40940.818856349346</v>
      </c>
      <c r="K878" s="29">
        <f t="shared" ca="1" si="108"/>
        <v>1.2222193853555006</v>
      </c>
      <c r="L878" s="30">
        <f t="shared" ca="1" si="109"/>
        <v>2.563594041759047</v>
      </c>
      <c r="M878" s="31">
        <f t="shared" ca="1" si="110"/>
        <v>25203.651664422607</v>
      </c>
      <c r="N878" s="26">
        <f t="shared" ca="1" si="110"/>
        <v>1.1406262345851539</v>
      </c>
      <c r="O878" s="32">
        <f t="shared" ca="1" si="111"/>
        <v>1.96639231684407</v>
      </c>
    </row>
    <row r="879" spans="2:15">
      <c r="B879">
        <f t="shared" ca="1" si="105"/>
        <v>-0.6455814685780461</v>
      </c>
      <c r="C879">
        <f t="shared" ca="1" si="105"/>
        <v>-3.5301938012092124E-2</v>
      </c>
      <c r="D879">
        <f t="shared" ca="1" si="104"/>
        <v>-0.47711765437485343</v>
      </c>
      <c r="E879" s="26">
        <f t="shared" ca="1" si="106"/>
        <v>2.7772092657109768</v>
      </c>
      <c r="F879" s="26">
        <f t="shared" ca="1" si="107"/>
        <v>1.3236611753000234</v>
      </c>
      <c r="G879" s="27"/>
      <c r="I879" s="26">
        <f t="shared" ca="1" si="108"/>
        <v>49.007550196542219</v>
      </c>
      <c r="J879" s="28">
        <f t="shared" ca="1" si="108"/>
        <v>29214.486314179838</v>
      </c>
      <c r="K879" s="29">
        <f t="shared" ca="1" si="108"/>
        <v>1.5003469760325026</v>
      </c>
      <c r="L879" s="30">
        <f t="shared" ca="1" si="109"/>
        <v>2.9320773805408669</v>
      </c>
      <c r="M879" s="31">
        <f t="shared" ca="1" si="110"/>
        <v>25687.122398891053</v>
      </c>
      <c r="N879" s="26">
        <f t="shared" ca="1" si="110"/>
        <v>1.3508694356584126</v>
      </c>
      <c r="O879" s="32">
        <f t="shared" ca="1" si="111"/>
        <v>2.6097323760267899</v>
      </c>
    </row>
    <row r="880" spans="2:15">
      <c r="B880">
        <f t="shared" ca="1" si="105"/>
        <v>0.52765152328808418</v>
      </c>
      <c r="C880">
        <f t="shared" ca="1" si="105"/>
        <v>0.72845387252704086</v>
      </c>
      <c r="D880">
        <f t="shared" ca="1" si="104"/>
        <v>0.88957618571633268</v>
      </c>
      <c r="E880" s="26">
        <f t="shared" ca="1" si="106"/>
        <v>3.3638257616440423</v>
      </c>
      <c r="F880" s="26">
        <f t="shared" ca="1" si="107"/>
        <v>1.5423321897146132</v>
      </c>
      <c r="G880" s="27"/>
      <c r="I880" s="26">
        <f t="shared" ca="1" si="108"/>
        <v>6.4351593732414258</v>
      </c>
      <c r="J880" s="28">
        <f t="shared" ca="1" si="108"/>
        <v>33277.588261299483</v>
      </c>
      <c r="K880" s="29">
        <f t="shared" ca="1" si="108"/>
        <v>1.3941164122991547</v>
      </c>
      <c r="L880" s="30">
        <f t="shared" ca="1" si="109"/>
        <v>1.6082629963177248</v>
      </c>
      <c r="M880" s="31">
        <f t="shared" ca="1" si="110"/>
        <v>31192.041320918688</v>
      </c>
      <c r="N880" s="26">
        <f t="shared" ca="1" si="110"/>
        <v>1.5825663780785604</v>
      </c>
      <c r="O880" s="32">
        <f t="shared" ca="1" si="111"/>
        <v>1.7832921351554041</v>
      </c>
    </row>
    <row r="881" spans="2:15">
      <c r="B881">
        <f t="shared" ca="1" si="105"/>
        <v>-0.58386100454338485</v>
      </c>
      <c r="C881">
        <f t="shared" ca="1" si="105"/>
        <v>2.6531566074494304</v>
      </c>
      <c r="D881">
        <f t="shared" ca="1" si="104"/>
        <v>1.486030099001197</v>
      </c>
      <c r="E881" s="26">
        <f t="shared" ca="1" si="106"/>
        <v>2.8080694977283076</v>
      </c>
      <c r="F881" s="26">
        <f t="shared" ca="1" si="107"/>
        <v>1.6377648158401914</v>
      </c>
      <c r="G881" s="27"/>
      <c r="I881" s="26">
        <f t="shared" ca="1" si="108"/>
        <v>50.159873851156</v>
      </c>
      <c r="J881" s="28">
        <f t="shared" ca="1" si="108"/>
        <v>30024.21479132794</v>
      </c>
      <c r="K881" s="29">
        <f t="shared" ca="1" si="108"/>
        <v>1.5109268822551571</v>
      </c>
      <c r="L881" s="30">
        <f t="shared" ca="1" si="109"/>
        <v>3.0169377086681788</v>
      </c>
      <c r="M881" s="31">
        <f t="shared" ca="1" si="110"/>
        <v>27194.773196024656</v>
      </c>
      <c r="N881" s="26">
        <f t="shared" ca="1" si="110"/>
        <v>1.3862514533677439</v>
      </c>
      <c r="O881" s="32">
        <f t="shared" ca="1" si="111"/>
        <v>2.750337846291139</v>
      </c>
    </row>
    <row r="882" spans="2:15">
      <c r="B882">
        <f t="shared" ca="1" si="105"/>
        <v>-0.65178324452377134</v>
      </c>
      <c r="C882">
        <f t="shared" ca="1" si="105"/>
        <v>-0.61381405925639632</v>
      </c>
      <c r="D882">
        <f t="shared" ca="1" si="104"/>
        <v>-0.89459918842793129</v>
      </c>
      <c r="E882" s="26">
        <f t="shared" ca="1" si="106"/>
        <v>2.7741083777381146</v>
      </c>
      <c r="F882" s="26">
        <f t="shared" ca="1" si="107"/>
        <v>1.2568641298515308</v>
      </c>
      <c r="G882" s="27"/>
      <c r="I882" s="26">
        <f t="shared" ca="1" si="108"/>
        <v>42.476169327440395</v>
      </c>
      <c r="J882" s="28">
        <f t="shared" ca="1" si="108"/>
        <v>31511.947024833182</v>
      </c>
      <c r="K882" s="29">
        <f t="shared" ca="1" si="108"/>
        <v>1.2102690443332251</v>
      </c>
      <c r="L882" s="30">
        <f t="shared" ca="1" si="109"/>
        <v>2.5487758419973705</v>
      </c>
      <c r="M882" s="31">
        <f t="shared" ca="1" si="110"/>
        <v>30430.769463869223</v>
      </c>
      <c r="N882" s="26">
        <f t="shared" ca="1" si="110"/>
        <v>1.3506710927802084</v>
      </c>
      <c r="O882" s="32">
        <f t="shared" ca="1" si="111"/>
        <v>2.6432536092918202</v>
      </c>
    </row>
    <row r="883" spans="2:15">
      <c r="B883">
        <f t="shared" ca="1" si="105"/>
        <v>-0.75658937479209099</v>
      </c>
      <c r="C883">
        <f t="shared" ca="1" si="105"/>
        <v>0.52058885740155014</v>
      </c>
      <c r="D883">
        <f t="shared" ca="1" si="104"/>
        <v>-0.15783775577145664</v>
      </c>
      <c r="E883" s="26">
        <f t="shared" ca="1" si="106"/>
        <v>2.7217053126039548</v>
      </c>
      <c r="F883" s="26">
        <f t="shared" ca="1" si="107"/>
        <v>1.3747459590765669</v>
      </c>
      <c r="G883" s="27"/>
      <c r="I883" s="26">
        <f t="shared" ca="1" si="108"/>
        <v>33.207798085699928</v>
      </c>
      <c r="J883" s="28">
        <f t="shared" ca="1" si="108"/>
        <v>29781.006519819533</v>
      </c>
      <c r="K883" s="29">
        <f t="shared" ca="1" si="108"/>
        <v>1.681175914416104</v>
      </c>
      <c r="L883" s="30">
        <f t="shared" ca="1" si="109"/>
        <v>2.670137565715184</v>
      </c>
      <c r="M883" s="31">
        <f t="shared" ca="1" si="110"/>
        <v>27813.419845504923</v>
      </c>
      <c r="N883" s="26">
        <f t="shared" ca="1" si="110"/>
        <v>1.4464262971703981</v>
      </c>
      <c r="O883" s="32">
        <f t="shared" ca="1" si="111"/>
        <v>2.3700487274727249</v>
      </c>
    </row>
    <row r="884" spans="2:15">
      <c r="B884">
        <f t="shared" ca="1" si="105"/>
        <v>-1.0889094945496116</v>
      </c>
      <c r="C884">
        <f t="shared" ca="1" si="105"/>
        <v>0.15359900384819231</v>
      </c>
      <c r="D884">
        <f t="shared" ca="1" si="104"/>
        <v>-0.65254501691699374</v>
      </c>
      <c r="E884" s="26">
        <f t="shared" ca="1" si="106"/>
        <v>2.5555452527251941</v>
      </c>
      <c r="F884" s="26">
        <f t="shared" ca="1" si="107"/>
        <v>1.2955927972932808</v>
      </c>
      <c r="G884" s="27"/>
      <c r="I884" s="26">
        <f t="shared" ca="1" si="108"/>
        <v>55.518413164994136</v>
      </c>
      <c r="J884" s="28">
        <f t="shared" ca="1" si="108"/>
        <v>33534.384097876406</v>
      </c>
      <c r="K884" s="29">
        <f t="shared" ca="1" si="108"/>
        <v>1.6149825674500773</v>
      </c>
      <c r="L884" s="30">
        <f t="shared" ca="1" si="109"/>
        <v>3.4767583590295885</v>
      </c>
      <c r="M884" s="31">
        <f t="shared" ca="1" si="110"/>
        <v>28915.045510943844</v>
      </c>
      <c r="N884" s="26">
        <f t="shared" ca="1" si="110"/>
        <v>1.4553115470022764</v>
      </c>
      <c r="O884" s="32">
        <f t="shared" ca="1" si="111"/>
        <v>3.0606289903634658</v>
      </c>
    </row>
    <row r="885" spans="2:15">
      <c r="B885">
        <f t="shared" ca="1" si="105"/>
        <v>0.6663140764175679</v>
      </c>
      <c r="C885">
        <f t="shared" ca="1" si="105"/>
        <v>-0.2132898264777652</v>
      </c>
      <c r="D885">
        <f t="shared" ca="1" si="104"/>
        <v>0.31410045045956908</v>
      </c>
      <c r="E885" s="26">
        <f t="shared" ca="1" si="106"/>
        <v>3.4331570382087842</v>
      </c>
      <c r="F885" s="26">
        <f t="shared" ca="1" si="107"/>
        <v>1.4502560720735309</v>
      </c>
      <c r="G885" s="27"/>
      <c r="I885" s="26">
        <f t="shared" ca="1" si="108"/>
        <v>50.398911661757261</v>
      </c>
      <c r="J885" s="28">
        <f t="shared" ca="1" si="108"/>
        <v>32187.751985806877</v>
      </c>
      <c r="K885" s="29">
        <f t="shared" ca="1" si="108"/>
        <v>1.913459750011242</v>
      </c>
      <c r="L885" s="30">
        <f t="shared" ca="1" si="109"/>
        <v>3.5356874189344749</v>
      </c>
      <c r="M885" s="31">
        <f t="shared" ca="1" si="110"/>
        <v>30233.359426871826</v>
      </c>
      <c r="N885" s="26">
        <f t="shared" ca="1" si="110"/>
        <v>1.4535755320434751</v>
      </c>
      <c r="O885" s="32">
        <f t="shared" ca="1" si="111"/>
        <v>2.977303943036544</v>
      </c>
    </row>
    <row r="886" spans="2:15">
      <c r="B886">
        <f t="shared" ca="1" si="105"/>
        <v>5.7595977557288291E-2</v>
      </c>
      <c r="C886">
        <f t="shared" ca="1" si="105"/>
        <v>-2.207924274173815</v>
      </c>
      <c r="D886">
        <f t="shared" ca="1" si="104"/>
        <v>-1.5364561336753702</v>
      </c>
      <c r="E886" s="26">
        <f t="shared" ca="1" si="106"/>
        <v>3.1287979887786443</v>
      </c>
      <c r="F886" s="26">
        <f t="shared" ca="1" si="107"/>
        <v>1.1541670186119406</v>
      </c>
      <c r="G886" s="27"/>
      <c r="I886" s="26">
        <f t="shared" ca="1" si="108"/>
        <v>53.808653930491033</v>
      </c>
      <c r="J886" s="28">
        <f t="shared" ca="1" si="108"/>
        <v>35390.261523179201</v>
      </c>
      <c r="K886" s="29">
        <f t="shared" ca="1" si="108"/>
        <v>1.6754880685459741</v>
      </c>
      <c r="L886" s="30">
        <f t="shared" ca="1" si="109"/>
        <v>3.5797904033562959</v>
      </c>
      <c r="M886" s="31">
        <f t="shared" ca="1" si="110"/>
        <v>26872.398146061078</v>
      </c>
      <c r="N886" s="26">
        <f t="shared" ca="1" si="110"/>
        <v>1.26025394027041</v>
      </c>
      <c r="O886" s="32">
        <f t="shared" ca="1" si="111"/>
        <v>2.7062215123941797</v>
      </c>
    </row>
    <row r="887" spans="2:15">
      <c r="B887">
        <f t="shared" ca="1" si="105"/>
        <v>-0.48254067289615482</v>
      </c>
      <c r="C887">
        <f t="shared" ca="1" si="105"/>
        <v>1.5924358062102395</v>
      </c>
      <c r="D887">
        <f t="shared" ca="1" si="104"/>
        <v>0.79944816268262731</v>
      </c>
      <c r="E887" s="26">
        <f t="shared" ca="1" si="106"/>
        <v>2.8587296635519226</v>
      </c>
      <c r="F887" s="26">
        <f t="shared" ca="1" si="107"/>
        <v>1.5279117060292202</v>
      </c>
      <c r="G887" s="27"/>
      <c r="I887" s="26">
        <f t="shared" ca="1" si="108"/>
        <v>50.101596287863536</v>
      </c>
      <c r="J887" s="28">
        <f t="shared" ca="1" si="108"/>
        <v>39018.454851018352</v>
      </c>
      <c r="K887" s="29">
        <f t="shared" ca="1" si="108"/>
        <v>1.746736882537258</v>
      </c>
      <c r="L887" s="30">
        <f t="shared" ca="1" si="109"/>
        <v>3.7016237552592104</v>
      </c>
      <c r="M887" s="31">
        <f t="shared" ca="1" si="110"/>
        <v>24759.916858516983</v>
      </c>
      <c r="N887" s="26">
        <f t="shared" ca="1" si="110"/>
        <v>1.2335389733118289</v>
      </c>
      <c r="O887" s="32">
        <f t="shared" ca="1" si="111"/>
        <v>2.4740503318783134</v>
      </c>
    </row>
    <row r="888" spans="2:15">
      <c r="B888">
        <f t="shared" ca="1" si="105"/>
        <v>-0.87847708477362907</v>
      </c>
      <c r="C888">
        <f t="shared" ca="1" si="105"/>
        <v>0.12905657048547964</v>
      </c>
      <c r="D888">
        <f t="shared" ca="1" si="104"/>
        <v>-0.52276913320601548</v>
      </c>
      <c r="E888" s="26">
        <f t="shared" ca="1" si="106"/>
        <v>2.6607614576131855</v>
      </c>
      <c r="F888" s="26">
        <f t="shared" ca="1" si="107"/>
        <v>1.3163569386870375</v>
      </c>
      <c r="G888" s="27"/>
      <c r="I888" s="26">
        <f t="shared" ca="1" si="108"/>
        <v>33.435118137968729</v>
      </c>
      <c r="J888" s="28">
        <f t="shared" ca="1" si="108"/>
        <v>34190.679392890161</v>
      </c>
      <c r="K888" s="29">
        <f t="shared" ca="1" si="108"/>
        <v>1.6034068817772462</v>
      </c>
      <c r="L888" s="30">
        <f t="shared" ca="1" si="109"/>
        <v>2.7465762864959418</v>
      </c>
      <c r="M888" s="31">
        <f t="shared" ca="1" si="110"/>
        <v>28976.911304207009</v>
      </c>
      <c r="N888" s="26">
        <f t="shared" ca="1" si="110"/>
        <v>1.5386042439387053</v>
      </c>
      <c r="O888" s="32">
        <f t="shared" ca="1" si="111"/>
        <v>2.5074506966683083</v>
      </c>
    </row>
    <row r="889" spans="2:15">
      <c r="B889">
        <f t="shared" ca="1" si="105"/>
        <v>0.19593593214613228</v>
      </c>
      <c r="C889">
        <f t="shared" ca="1" si="105"/>
        <v>0.95259058109192796</v>
      </c>
      <c r="D889">
        <f t="shared" ca="1" si="104"/>
        <v>0.81744089815949728</v>
      </c>
      <c r="E889" s="26">
        <f t="shared" ca="1" si="106"/>
        <v>3.1979679660730662</v>
      </c>
      <c r="F889" s="26">
        <f t="shared" ca="1" si="107"/>
        <v>1.5307905437055194</v>
      </c>
      <c r="G889" s="27"/>
      <c r="I889" s="26">
        <f t="shared" ca="1" si="108"/>
        <v>62.452379658039142</v>
      </c>
      <c r="J889" s="28">
        <f t="shared" ca="1" si="108"/>
        <v>31795.151365749793</v>
      </c>
      <c r="K889" s="29">
        <f t="shared" ca="1" si="108"/>
        <v>1.7366559835584217</v>
      </c>
      <c r="L889" s="30">
        <f t="shared" ca="1" si="109"/>
        <v>3.7223388479370496</v>
      </c>
      <c r="M889" s="31">
        <f t="shared" ca="1" si="110"/>
        <v>29658.485415495998</v>
      </c>
      <c r="N889" s="26">
        <f t="shared" ca="1" si="110"/>
        <v>1.2954221764956773</v>
      </c>
      <c r="O889" s="32">
        <f t="shared" ca="1" si="111"/>
        <v>3.1476651677466503</v>
      </c>
    </row>
    <row r="890" spans="2:15">
      <c r="B890">
        <f t="shared" ca="1" si="105"/>
        <v>0.87427259865880069</v>
      </c>
      <c r="C890">
        <f t="shared" ca="1" si="105"/>
        <v>-0.77580723526685513</v>
      </c>
      <c r="D890">
        <f t="shared" ca="1" si="104"/>
        <v>5.7953634560765521E-2</v>
      </c>
      <c r="E890" s="26">
        <f t="shared" ca="1" si="106"/>
        <v>3.5371362993294007</v>
      </c>
      <c r="F890" s="26">
        <f t="shared" ca="1" si="107"/>
        <v>1.4092725815297225</v>
      </c>
      <c r="G890" s="27"/>
      <c r="I890" s="26">
        <f t="shared" ca="1" si="108"/>
        <v>55.501934243321998</v>
      </c>
      <c r="J890" s="28">
        <f t="shared" ca="1" si="108"/>
        <v>30016.311125433171</v>
      </c>
      <c r="K890" s="29">
        <f t="shared" ca="1" si="108"/>
        <v>1.6412775872461136</v>
      </c>
      <c r="L890" s="30">
        <f t="shared" ca="1" si="109"/>
        <v>3.307240913557</v>
      </c>
      <c r="M890" s="31">
        <f t="shared" ca="1" si="110"/>
        <v>28392.735660520677</v>
      </c>
      <c r="N890" s="26">
        <f t="shared" ca="1" si="110"/>
        <v>1.3563553911264892</v>
      </c>
      <c r="O890" s="32">
        <f t="shared" ca="1" si="111"/>
        <v>2.9322071387447313</v>
      </c>
    </row>
    <row r="891" spans="2:15">
      <c r="B891">
        <f t="shared" ref="B891:C922" ca="1" si="112">NORMINV(RAND(),0,1)</f>
        <v>6.7547041382707293E-3</v>
      </c>
      <c r="C891">
        <f t="shared" ca="1" si="112"/>
        <v>-0.5726048444708961</v>
      </c>
      <c r="D891">
        <f t="shared" ca="1" si="104"/>
        <v>-0.40419335856579197</v>
      </c>
      <c r="E891" s="26">
        <f t="shared" ca="1" si="106"/>
        <v>3.1033773520691357</v>
      </c>
      <c r="F891" s="26">
        <f t="shared" ca="1" si="107"/>
        <v>1.3353290626294732</v>
      </c>
      <c r="G891" s="27"/>
      <c r="I891" s="26">
        <f t="shared" ref="I891:K922" ca="1" si="113">NORMINV(RAND(),I$24,I$25)</f>
        <v>38.823914036673926</v>
      </c>
      <c r="J891" s="28">
        <f t="shared" ca="1" si="113"/>
        <v>34852.113601402358</v>
      </c>
      <c r="K891" s="29">
        <f t="shared" ca="1" si="113"/>
        <v>1.839142742938312</v>
      </c>
      <c r="L891" s="30">
        <f t="shared" ca="1" si="109"/>
        <v>3.1922382053955509</v>
      </c>
      <c r="M891" s="31">
        <f t="shared" ref="M891:N922" ca="1" si="114">NORMINV(RAND(),M$24,M$25)</f>
        <v>28146.149730733825</v>
      </c>
      <c r="N891" s="26">
        <f t="shared" ca="1" si="114"/>
        <v>1.0358290799066907</v>
      </c>
      <c r="O891" s="32">
        <f t="shared" ca="1" si="111"/>
        <v>2.1285727775160534</v>
      </c>
    </row>
    <row r="892" spans="2:15">
      <c r="B892">
        <f t="shared" ca="1" si="112"/>
        <v>0.75636776591117549</v>
      </c>
      <c r="C892">
        <f t="shared" ca="1" si="112"/>
        <v>-7.5754212283401443E-2</v>
      </c>
      <c r="D892">
        <f t="shared" ca="1" si="104"/>
        <v>0.47535810761956754</v>
      </c>
      <c r="E892" s="26">
        <f t="shared" ca="1" si="106"/>
        <v>3.4781838829555878</v>
      </c>
      <c r="F892" s="26">
        <f t="shared" ca="1" si="107"/>
        <v>1.4760572972191308</v>
      </c>
      <c r="G892" s="27"/>
      <c r="I892" s="26">
        <f t="shared" ca="1" si="113"/>
        <v>42.31256039943289</v>
      </c>
      <c r="J892" s="28">
        <f t="shared" ca="1" si="113"/>
        <v>28314.181562412712</v>
      </c>
      <c r="K892" s="29">
        <f t="shared" ca="1" si="113"/>
        <v>1.4375374848084044</v>
      </c>
      <c r="L892" s="30">
        <f t="shared" ca="1" si="109"/>
        <v>2.6355830023285014</v>
      </c>
      <c r="M892" s="31">
        <f t="shared" ca="1" si="114"/>
        <v>30441.66178786783</v>
      </c>
      <c r="N892" s="26">
        <f t="shared" ca="1" si="114"/>
        <v>1.3109922725554788</v>
      </c>
      <c r="O892" s="32">
        <f t="shared" ca="1" si="111"/>
        <v>2.5990569256137448</v>
      </c>
    </row>
    <row r="893" spans="2:15">
      <c r="B893">
        <f t="shared" ca="1" si="112"/>
        <v>-0.24070273865403544</v>
      </c>
      <c r="C893">
        <f t="shared" ca="1" si="112"/>
        <v>1.2413564189398161</v>
      </c>
      <c r="D893">
        <f t="shared" ca="1" si="104"/>
        <v>0.71801388495927032</v>
      </c>
      <c r="E893" s="26">
        <f t="shared" ca="1" si="106"/>
        <v>2.9796486306729824</v>
      </c>
      <c r="F893" s="26">
        <f t="shared" ca="1" si="107"/>
        <v>1.5148822215934832</v>
      </c>
      <c r="G893" s="27"/>
      <c r="I893" s="26">
        <f t="shared" ca="1" si="113"/>
        <v>34.23032672895873</v>
      </c>
      <c r="J893" s="28">
        <f t="shared" ca="1" si="113"/>
        <v>34172.268555907758</v>
      </c>
      <c r="K893" s="29">
        <f t="shared" ca="1" si="113"/>
        <v>2.048293167394259</v>
      </c>
      <c r="L893" s="30">
        <f t="shared" ca="1" si="109"/>
        <v>3.2180210851327047</v>
      </c>
      <c r="M893" s="31">
        <f t="shared" ca="1" si="114"/>
        <v>31740.967087409092</v>
      </c>
      <c r="N893" s="26">
        <f t="shared" ca="1" si="114"/>
        <v>1.4686374515482015</v>
      </c>
      <c r="O893" s="32">
        <f t="shared" ca="1" si="111"/>
        <v>2.5551411256433401</v>
      </c>
    </row>
    <row r="894" spans="2:15">
      <c r="B894">
        <f t="shared" ca="1" si="112"/>
        <v>0.44508352685713082</v>
      </c>
      <c r="C894">
        <f t="shared" ca="1" si="112"/>
        <v>-0.18037676758153093</v>
      </c>
      <c r="D894">
        <f t="shared" ca="1" si="104"/>
        <v>0.18274369121445042</v>
      </c>
      <c r="E894" s="26">
        <f t="shared" ca="1" si="106"/>
        <v>3.3225417634285654</v>
      </c>
      <c r="F894" s="26">
        <f t="shared" ca="1" si="107"/>
        <v>1.4292389905943119</v>
      </c>
      <c r="G894" s="27"/>
      <c r="I894" s="26">
        <f t="shared" ca="1" si="113"/>
        <v>35.92388020307277</v>
      </c>
      <c r="J894" s="28">
        <f t="shared" ca="1" si="113"/>
        <v>33653.872505940133</v>
      </c>
      <c r="K894" s="29">
        <f t="shared" ca="1" si="113"/>
        <v>1.2633496165404399</v>
      </c>
      <c r="L894" s="30">
        <f t="shared" ca="1" si="109"/>
        <v>2.4723273008133173</v>
      </c>
      <c r="M894" s="31">
        <f t="shared" ca="1" si="114"/>
        <v>23568.551214504649</v>
      </c>
      <c r="N894" s="26">
        <f t="shared" ca="1" si="114"/>
        <v>1.0691517965238908</v>
      </c>
      <c r="O894" s="32">
        <f t="shared" ca="1" si="111"/>
        <v>1.9158256069137409</v>
      </c>
    </row>
    <row r="895" spans="2:15">
      <c r="B895">
        <f t="shared" ca="1" si="112"/>
        <v>-1.0772747464553434</v>
      </c>
      <c r="C895">
        <f t="shared" ca="1" si="112"/>
        <v>-0.47045049468570854</v>
      </c>
      <c r="D895">
        <f t="shared" ca="1" si="104"/>
        <v>-1.090061176215797</v>
      </c>
      <c r="E895" s="26">
        <f t="shared" ca="1" si="106"/>
        <v>2.5613626267723282</v>
      </c>
      <c r="F895" s="26">
        <f t="shared" ca="1" si="107"/>
        <v>1.2255902118054725</v>
      </c>
      <c r="G895" s="27"/>
      <c r="I895" s="26">
        <f t="shared" ca="1" si="113"/>
        <v>39.168110367515297</v>
      </c>
      <c r="J895" s="28">
        <f t="shared" ca="1" si="113"/>
        <v>33232.794570211598</v>
      </c>
      <c r="K895" s="29">
        <f t="shared" ca="1" si="113"/>
        <v>1.7275899906972525</v>
      </c>
      <c r="L895" s="30">
        <f t="shared" ca="1" si="109"/>
        <v>3.0292557562442637</v>
      </c>
      <c r="M895" s="31">
        <f t="shared" ca="1" si="114"/>
        <v>27864.514558326533</v>
      </c>
      <c r="N895" s="26">
        <f t="shared" ca="1" si="114"/>
        <v>1.4336869138174975</v>
      </c>
      <c r="O895" s="32">
        <f t="shared" ca="1" si="111"/>
        <v>2.5250872953752679</v>
      </c>
    </row>
    <row r="896" spans="2:15">
      <c r="B896">
        <f t="shared" ca="1" si="112"/>
        <v>-2.8028059989494748E-2</v>
      </c>
      <c r="C896">
        <f t="shared" ca="1" si="112"/>
        <v>1.4763589113615883</v>
      </c>
      <c r="D896">
        <f t="shared" ca="1" si="104"/>
        <v>1.0347115080403755</v>
      </c>
      <c r="E896" s="26">
        <f t="shared" ca="1" si="106"/>
        <v>3.0859859700052525</v>
      </c>
      <c r="F896" s="26">
        <f t="shared" ca="1" si="107"/>
        <v>1.56555384128646</v>
      </c>
      <c r="G896" s="27"/>
      <c r="I896" s="26">
        <f t="shared" ca="1" si="113"/>
        <v>56.223067497585191</v>
      </c>
      <c r="J896" s="28">
        <f t="shared" ca="1" si="113"/>
        <v>34865.589054981618</v>
      </c>
      <c r="K896" s="29">
        <f t="shared" ca="1" si="113"/>
        <v>1.3602253277452807</v>
      </c>
      <c r="L896" s="30">
        <f t="shared" ca="1" si="109"/>
        <v>3.3204756945265794</v>
      </c>
      <c r="M896" s="31">
        <f t="shared" ca="1" si="114"/>
        <v>31677.770877319628</v>
      </c>
      <c r="N896" s="26">
        <f t="shared" ca="1" si="114"/>
        <v>1.4453368925060497</v>
      </c>
      <c r="O896" s="32">
        <f t="shared" ca="1" si="111"/>
        <v>3.2263583427146294</v>
      </c>
    </row>
    <row r="897" spans="2:15">
      <c r="B897">
        <f t="shared" ca="1" si="112"/>
        <v>0.32145722258919068</v>
      </c>
      <c r="C897">
        <f t="shared" ca="1" si="112"/>
        <v>0.34084439043650244</v>
      </c>
      <c r="D897">
        <f t="shared" ca="1" si="104"/>
        <v>0.46843163776969315</v>
      </c>
      <c r="E897" s="26">
        <f t="shared" ca="1" si="106"/>
        <v>3.2607286112945952</v>
      </c>
      <c r="F897" s="26">
        <f t="shared" ca="1" si="107"/>
        <v>1.4749490620431509</v>
      </c>
      <c r="G897" s="27"/>
      <c r="I897" s="26">
        <f t="shared" ca="1" si="113"/>
        <v>39.171932145865483</v>
      </c>
      <c r="J897" s="28">
        <f t="shared" ca="1" si="113"/>
        <v>35298.959751229399</v>
      </c>
      <c r="K897" s="29">
        <f t="shared" ca="1" si="113"/>
        <v>1.5182021993319927</v>
      </c>
      <c r="L897" s="30">
        <f t="shared" ca="1" si="109"/>
        <v>2.9009306555267873</v>
      </c>
      <c r="M897" s="31">
        <f t="shared" ca="1" si="114"/>
        <v>24658.052139581563</v>
      </c>
      <c r="N897" s="26">
        <f t="shared" ca="1" si="114"/>
        <v>1.3602218130785648</v>
      </c>
      <c r="O897" s="32">
        <f t="shared" ca="1" si="111"/>
        <v>2.3261253583394668</v>
      </c>
    </row>
    <row r="898" spans="2:15">
      <c r="B898">
        <f t="shared" ca="1" si="112"/>
        <v>9.968190754519124E-2</v>
      </c>
      <c r="C898">
        <f t="shared" ca="1" si="112"/>
        <v>-0.127024253864397</v>
      </c>
      <c r="D898">
        <f t="shared" ca="1" si="104"/>
        <v>-2.0936126484530998E-2</v>
      </c>
      <c r="E898" s="26">
        <f t="shared" ca="1" si="106"/>
        <v>3.1498409537725958</v>
      </c>
      <c r="F898" s="26">
        <f t="shared" ca="1" si="107"/>
        <v>1.3966502197624751</v>
      </c>
      <c r="G898" s="27"/>
      <c r="I898" s="26">
        <f t="shared" ca="1" si="113"/>
        <v>39.343139274542786</v>
      </c>
      <c r="J898" s="28">
        <f t="shared" ca="1" si="113"/>
        <v>26334.067291310523</v>
      </c>
      <c r="K898" s="29">
        <f t="shared" ca="1" si="113"/>
        <v>1.5531948815851657</v>
      </c>
      <c r="L898" s="30">
        <f t="shared" ca="1" si="109"/>
        <v>2.5892597586923776</v>
      </c>
      <c r="M898" s="31">
        <f t="shared" ca="1" si="114"/>
        <v>31797.079253147494</v>
      </c>
      <c r="N898" s="26">
        <f t="shared" ca="1" si="114"/>
        <v>1.5317130294574635</v>
      </c>
      <c r="O898" s="32">
        <f t="shared" ca="1" si="111"/>
        <v>2.7827099470377199</v>
      </c>
    </row>
    <row r="899" spans="2:15">
      <c r="B899">
        <f t="shared" ca="1" si="112"/>
        <v>0.46407278069218677</v>
      </c>
      <c r="C899">
        <f t="shared" ca="1" si="112"/>
        <v>0.93005326547927059</v>
      </c>
      <c r="D899">
        <f t="shared" ca="1" si="104"/>
        <v>0.98904182949980801</v>
      </c>
      <c r="E899" s="26">
        <f t="shared" ca="1" si="106"/>
        <v>3.3320363903460937</v>
      </c>
      <c r="F899" s="26">
        <f t="shared" ca="1" si="107"/>
        <v>1.5582466927199692</v>
      </c>
      <c r="G899" s="27"/>
      <c r="I899" s="26">
        <f t="shared" ca="1" si="113"/>
        <v>30.129317176325358</v>
      </c>
      <c r="J899" s="28">
        <f t="shared" ca="1" si="113"/>
        <v>36493.866619365195</v>
      </c>
      <c r="K899" s="29">
        <f t="shared" ca="1" si="113"/>
        <v>1.9420375334375726</v>
      </c>
      <c r="L899" s="30">
        <f t="shared" ca="1" si="109"/>
        <v>3.0415728158029389</v>
      </c>
      <c r="M899" s="31">
        <f t="shared" ca="1" si="114"/>
        <v>26682.241997721507</v>
      </c>
      <c r="N899" s="26">
        <f t="shared" ca="1" si="114"/>
        <v>1.4174771167246134</v>
      </c>
      <c r="O899" s="32">
        <f t="shared" ca="1" si="111"/>
        <v>2.2213948488494339</v>
      </c>
    </row>
    <row r="900" spans="2:15">
      <c r="B900">
        <f t="shared" ca="1" si="112"/>
        <v>-1.5978509054505479</v>
      </c>
      <c r="C900">
        <f t="shared" ca="1" si="112"/>
        <v>0.87135154637722234</v>
      </c>
      <c r="D900">
        <f t="shared" ca="1" si="104"/>
        <v>-0.49622616336007663</v>
      </c>
      <c r="E900" s="26">
        <f t="shared" ca="1" si="106"/>
        <v>2.3010745472747263</v>
      </c>
      <c r="F900" s="26">
        <f t="shared" ca="1" si="107"/>
        <v>1.3206038138623877</v>
      </c>
      <c r="G900" s="27"/>
      <c r="I900" s="26">
        <f t="shared" ca="1" si="113"/>
        <v>62.468890125425496</v>
      </c>
      <c r="J900" s="28">
        <f t="shared" ca="1" si="113"/>
        <v>33987.103196361233</v>
      </c>
      <c r="K900" s="29">
        <f t="shared" ca="1" si="113"/>
        <v>1.6466125949350108</v>
      </c>
      <c r="L900" s="30">
        <f t="shared" ca="1" si="109"/>
        <v>3.7697492101899983</v>
      </c>
      <c r="M900" s="31">
        <f t="shared" ca="1" si="114"/>
        <v>26716.166383966833</v>
      </c>
      <c r="N900" s="26">
        <f t="shared" ca="1" si="114"/>
        <v>1.3223826019681926</v>
      </c>
      <c r="O900" s="32">
        <f t="shared" ca="1" si="111"/>
        <v>2.991311864380803</v>
      </c>
    </row>
    <row r="901" spans="2:15">
      <c r="B901">
        <f t="shared" ca="1" si="112"/>
        <v>-0.20987702806591937</v>
      </c>
      <c r="C901">
        <f t="shared" ca="1" si="112"/>
        <v>-1.0952549520117718</v>
      </c>
      <c r="D901">
        <f t="shared" ca="1" si="104"/>
        <v>-0.92908240472606374</v>
      </c>
      <c r="E901" s="26">
        <f t="shared" ca="1" si="106"/>
        <v>2.9950614859670406</v>
      </c>
      <c r="F901" s="26">
        <f t="shared" ca="1" si="107"/>
        <v>1.2513468152438296</v>
      </c>
      <c r="G901" s="27"/>
      <c r="I901" s="26">
        <f t="shared" ca="1" si="113"/>
        <v>51.052343002979462</v>
      </c>
      <c r="J901" s="28">
        <f t="shared" ca="1" si="113"/>
        <v>38863.682329723917</v>
      </c>
      <c r="K901" s="29">
        <f t="shared" ca="1" si="113"/>
        <v>1.1805980707934609</v>
      </c>
      <c r="L901" s="30">
        <f t="shared" ca="1" si="109"/>
        <v>3.1646801114493583</v>
      </c>
      <c r="M901" s="31">
        <f t="shared" ca="1" si="114"/>
        <v>26042.747469464415</v>
      </c>
      <c r="N901" s="26">
        <f t="shared" ca="1" si="114"/>
        <v>1.3314087173343527</v>
      </c>
      <c r="O901" s="32">
        <f t="shared" ca="1" si="111"/>
        <v>2.6609519938854254</v>
      </c>
    </row>
    <row r="902" spans="2:15">
      <c r="B902">
        <f t="shared" ca="1" si="112"/>
        <v>-0.20398586506406929</v>
      </c>
      <c r="C902">
        <f t="shared" ca="1" si="112"/>
        <v>-1.6978272476072565</v>
      </c>
      <c r="D902">
        <f t="shared" ca="1" si="104"/>
        <v>-1.3552812828265606</v>
      </c>
      <c r="E902" s="26">
        <f t="shared" ca="1" si="106"/>
        <v>2.9980070674679653</v>
      </c>
      <c r="F902" s="26">
        <f t="shared" ca="1" si="107"/>
        <v>1.1831549947477502</v>
      </c>
      <c r="G902" s="27"/>
      <c r="I902" s="26">
        <f t="shared" ca="1" si="113"/>
        <v>32.534060323229888</v>
      </c>
      <c r="J902" s="28">
        <f t="shared" ca="1" si="113"/>
        <v>34182.475949677311</v>
      </c>
      <c r="K902" s="29">
        <f t="shared" ca="1" si="113"/>
        <v>1.2654826127429606</v>
      </c>
      <c r="L902" s="30">
        <f t="shared" ca="1" si="109"/>
        <v>2.3775773472871169</v>
      </c>
      <c r="M902" s="31">
        <f t="shared" ca="1" si="114"/>
        <v>30476.937884532792</v>
      </c>
      <c r="N902" s="26">
        <f t="shared" ca="1" si="114"/>
        <v>1.5338246760663004</v>
      </c>
      <c r="O902" s="32">
        <f t="shared" ca="1" si="111"/>
        <v>2.5253632116690206</v>
      </c>
    </row>
    <row r="903" spans="2:15">
      <c r="B903">
        <f t="shared" ca="1" si="112"/>
        <v>0.97461029432762281</v>
      </c>
      <c r="C903">
        <f t="shared" ca="1" si="112"/>
        <v>1.9473516664073351</v>
      </c>
      <c r="D903">
        <f t="shared" ca="1" si="104"/>
        <v>2.0729144611144994</v>
      </c>
      <c r="E903" s="26">
        <f t="shared" ca="1" si="106"/>
        <v>3.5873051471638115</v>
      </c>
      <c r="F903" s="26">
        <f t="shared" ca="1" si="107"/>
        <v>1.7316663137783199</v>
      </c>
      <c r="G903" s="27"/>
      <c r="I903" s="26">
        <f t="shared" ca="1" si="113"/>
        <v>28.770115510195282</v>
      </c>
      <c r="J903" s="28">
        <f t="shared" ca="1" si="113"/>
        <v>34335.704243616005</v>
      </c>
      <c r="K903" s="29">
        <f t="shared" ca="1" si="113"/>
        <v>1.4138004580383225</v>
      </c>
      <c r="L903" s="30">
        <f t="shared" ca="1" si="109"/>
        <v>2.4016426352510574</v>
      </c>
      <c r="M903" s="31">
        <f t="shared" ca="1" si="114"/>
        <v>27072.262365016399</v>
      </c>
      <c r="N903" s="26">
        <f t="shared" ca="1" si="114"/>
        <v>1.5260966061823249</v>
      </c>
      <c r="O903" s="32">
        <f t="shared" ca="1" si="111"/>
        <v>2.3049687215461594</v>
      </c>
    </row>
    <row r="904" spans="2:15">
      <c r="B904">
        <f t="shared" ca="1" si="112"/>
        <v>-0.48236877198233741</v>
      </c>
      <c r="C904">
        <f t="shared" ca="1" si="112"/>
        <v>0.38487186256164896</v>
      </c>
      <c r="D904">
        <f t="shared" ca="1" si="104"/>
        <v>-6.2804654323236508E-2</v>
      </c>
      <c r="E904" s="26">
        <f t="shared" ca="1" si="106"/>
        <v>2.8588156140088312</v>
      </c>
      <c r="F904" s="26">
        <f t="shared" ca="1" si="107"/>
        <v>1.389951255308282</v>
      </c>
      <c r="G904" s="27"/>
      <c r="I904" s="26">
        <f t="shared" ca="1" si="113"/>
        <v>31.79354899966701</v>
      </c>
      <c r="J904" s="28">
        <f t="shared" ca="1" si="113"/>
        <v>32486.407288532617</v>
      </c>
      <c r="K904" s="29">
        <f t="shared" ca="1" si="113"/>
        <v>1.4676991971755597</v>
      </c>
      <c r="L904" s="30">
        <f t="shared" ca="1" si="109"/>
        <v>2.5005573791266613</v>
      </c>
      <c r="M904" s="31">
        <f t="shared" ca="1" si="114"/>
        <v>30857.477829136373</v>
      </c>
      <c r="N904" s="26">
        <f t="shared" ca="1" si="114"/>
        <v>1.6951057331910144</v>
      </c>
      <c r="O904" s="32">
        <f t="shared" ca="1" si="111"/>
        <v>2.6761744665578</v>
      </c>
    </row>
    <row r="905" spans="2:15">
      <c r="B905">
        <f t="shared" ca="1" si="112"/>
        <v>0.18074807282374533</v>
      </c>
      <c r="C905">
        <f t="shared" ca="1" si="112"/>
        <v>-0.49415809952629253</v>
      </c>
      <c r="D905">
        <f t="shared" ca="1" si="104"/>
        <v>-0.22637581903855553</v>
      </c>
      <c r="E905" s="26">
        <f t="shared" ca="1" si="106"/>
        <v>3.1903740364118729</v>
      </c>
      <c r="F905" s="26">
        <f t="shared" ca="1" si="107"/>
        <v>1.363779868953831</v>
      </c>
      <c r="G905" s="27"/>
      <c r="I905" s="26">
        <f t="shared" ca="1" si="113"/>
        <v>36.985970913853741</v>
      </c>
      <c r="J905" s="28">
        <f t="shared" ca="1" si="113"/>
        <v>43549.633641532462</v>
      </c>
      <c r="K905" s="29">
        <f t="shared" ca="1" si="113"/>
        <v>1.7275046895950141</v>
      </c>
      <c r="L905" s="30">
        <f t="shared" ca="1" si="109"/>
        <v>3.3382301727697206</v>
      </c>
      <c r="M905" s="31">
        <f t="shared" ca="1" si="114"/>
        <v>27943.611325977436</v>
      </c>
      <c r="N905" s="26">
        <f t="shared" ca="1" si="114"/>
        <v>1.4241298067030983</v>
      </c>
      <c r="O905" s="32">
        <f t="shared" ca="1" si="111"/>
        <v>2.4576514024337337</v>
      </c>
    </row>
    <row r="906" spans="2:15">
      <c r="B906">
        <f t="shared" ca="1" si="112"/>
        <v>-0.87202826977125247</v>
      </c>
      <c r="C906">
        <f t="shared" ca="1" si="112"/>
        <v>-0.13617237570235644</v>
      </c>
      <c r="D906">
        <f t="shared" ca="1" si="104"/>
        <v>-0.70766631634217925</v>
      </c>
      <c r="E906" s="26">
        <f t="shared" ca="1" si="106"/>
        <v>2.6639858651143737</v>
      </c>
      <c r="F906" s="26">
        <f t="shared" ca="1" si="107"/>
        <v>1.2867733893852513</v>
      </c>
      <c r="G906" s="27"/>
      <c r="I906" s="26">
        <f t="shared" ca="1" si="113"/>
        <v>45.127357684654299</v>
      </c>
      <c r="J906" s="28">
        <f t="shared" ca="1" si="113"/>
        <v>37036.745843360834</v>
      </c>
      <c r="K906" s="29">
        <f t="shared" ca="1" si="113"/>
        <v>1.2598449006943782</v>
      </c>
      <c r="L906" s="30">
        <f t="shared" ca="1" si="109"/>
        <v>2.9312153778433561</v>
      </c>
      <c r="M906" s="31">
        <f t="shared" ca="1" si="114"/>
        <v>29516.649359992061</v>
      </c>
      <c r="N906" s="26">
        <f t="shared" ca="1" si="114"/>
        <v>1.2212376401281753</v>
      </c>
      <c r="O906" s="32">
        <f t="shared" ca="1" si="111"/>
        <v>2.5532460334490592</v>
      </c>
    </row>
    <row r="907" spans="2:15">
      <c r="B907">
        <f t="shared" ca="1" si="112"/>
        <v>-0.2286594926108115</v>
      </c>
      <c r="C907">
        <f t="shared" ca="1" si="112"/>
        <v>2.7213620167305561</v>
      </c>
      <c r="D907">
        <f t="shared" ca="1" si="104"/>
        <v>1.7833795622360615</v>
      </c>
      <c r="E907" s="26">
        <f t="shared" ca="1" si="106"/>
        <v>2.9856702536945945</v>
      </c>
      <c r="F907" s="26">
        <f t="shared" ca="1" si="107"/>
        <v>1.6853407299577698</v>
      </c>
      <c r="G907" s="27"/>
      <c r="I907" s="26">
        <f t="shared" ca="1" si="113"/>
        <v>48.939893513370791</v>
      </c>
      <c r="J907" s="28">
        <f t="shared" ca="1" si="113"/>
        <v>38332.992553436299</v>
      </c>
      <c r="K907" s="29">
        <f t="shared" ca="1" si="113"/>
        <v>1.4298580302952395</v>
      </c>
      <c r="L907" s="30">
        <f t="shared" ca="1" si="109"/>
        <v>3.3058706039092476</v>
      </c>
      <c r="M907" s="31">
        <f t="shared" ca="1" si="114"/>
        <v>29643.627779526829</v>
      </c>
      <c r="N907" s="26">
        <f t="shared" ca="1" si="114"/>
        <v>1.5368897011401956</v>
      </c>
      <c r="O907" s="32">
        <f t="shared" ca="1" si="111"/>
        <v>2.9876456880202387</v>
      </c>
    </row>
    <row r="908" spans="2:15">
      <c r="B908">
        <f t="shared" ca="1" si="112"/>
        <v>-0.34046660830068265</v>
      </c>
      <c r="C908">
        <f t="shared" ca="1" si="112"/>
        <v>-0.781199110254721</v>
      </c>
      <c r="D908">
        <f t="shared" ca="1" si="104"/>
        <v>-0.7962143792430223</v>
      </c>
      <c r="E908" s="26">
        <f t="shared" ca="1" si="106"/>
        <v>2.9297666958496587</v>
      </c>
      <c r="F908" s="26">
        <f t="shared" ca="1" si="107"/>
        <v>1.2726056993211163</v>
      </c>
      <c r="G908" s="27"/>
      <c r="I908" s="26">
        <f t="shared" ca="1" si="113"/>
        <v>45.096879439164297</v>
      </c>
      <c r="J908" s="28">
        <f t="shared" ca="1" si="113"/>
        <v>40487.04040636844</v>
      </c>
      <c r="K908" s="29">
        <f t="shared" ca="1" si="113"/>
        <v>1.7458184102804166</v>
      </c>
      <c r="L908" s="30">
        <f t="shared" ca="1" si="109"/>
        <v>3.5716575903349876</v>
      </c>
      <c r="M908" s="31">
        <f t="shared" ca="1" si="114"/>
        <v>29372.036390490932</v>
      </c>
      <c r="N908" s="26">
        <f t="shared" ca="1" si="114"/>
        <v>1.1692195744846947</v>
      </c>
      <c r="O908" s="32">
        <f t="shared" ca="1" si="111"/>
        <v>2.4938067584694106</v>
      </c>
    </row>
    <row r="909" spans="2:15">
      <c r="B909">
        <f t="shared" ca="1" si="112"/>
        <v>1.9843471390302818</v>
      </c>
      <c r="C909">
        <f t="shared" ca="1" si="112"/>
        <v>-1.0930641892809543</v>
      </c>
      <c r="D909">
        <f t="shared" ca="1" si="104"/>
        <v>0.60843902976588238</v>
      </c>
      <c r="E909" s="26">
        <f t="shared" ca="1" si="106"/>
        <v>4.0921735695151407</v>
      </c>
      <c r="F909" s="26">
        <f t="shared" ca="1" si="107"/>
        <v>1.4973502447625411</v>
      </c>
      <c r="G909" s="27"/>
      <c r="I909" s="26">
        <f t="shared" ca="1" si="113"/>
        <v>61.871574093555722</v>
      </c>
      <c r="J909" s="28">
        <f t="shared" ca="1" si="113"/>
        <v>37532.708484057439</v>
      </c>
      <c r="K909" s="29">
        <f t="shared" ca="1" si="113"/>
        <v>1.8469343334590334</v>
      </c>
      <c r="L909" s="30">
        <f t="shared" ca="1" si="109"/>
        <v>4.1691420873622214</v>
      </c>
      <c r="M909" s="31">
        <f t="shared" ca="1" si="114"/>
        <v>24359.875737960891</v>
      </c>
      <c r="N909" s="26">
        <f t="shared" ca="1" si="114"/>
        <v>1.4278271158199607</v>
      </c>
      <c r="O909" s="32">
        <f t="shared" ca="1" si="111"/>
        <v>2.9350109724510185</v>
      </c>
    </row>
    <row r="910" spans="2:15">
      <c r="B910">
        <f t="shared" ca="1" si="112"/>
        <v>1.3275753866784559</v>
      </c>
      <c r="C910">
        <f t="shared" ca="1" si="112"/>
        <v>2.4155338021194188</v>
      </c>
      <c r="D910">
        <f t="shared" ca="1" si="104"/>
        <v>2.6543389471311007</v>
      </c>
      <c r="E910" s="26">
        <f t="shared" ca="1" si="106"/>
        <v>3.763787693339228</v>
      </c>
      <c r="F910" s="26">
        <f t="shared" ca="1" si="107"/>
        <v>1.824694231540976</v>
      </c>
      <c r="G910" s="27"/>
      <c r="I910" s="26">
        <f t="shared" ca="1" si="113"/>
        <v>64.729287300631341</v>
      </c>
      <c r="J910" s="28">
        <f t="shared" ca="1" si="113"/>
        <v>31258.093403629206</v>
      </c>
      <c r="K910" s="29">
        <f t="shared" ca="1" si="113"/>
        <v>1.3131589122570642</v>
      </c>
      <c r="L910" s="30">
        <f t="shared" ca="1" si="109"/>
        <v>3.3364730206505486</v>
      </c>
      <c r="M910" s="31">
        <f t="shared" ca="1" si="114"/>
        <v>27941.390988008061</v>
      </c>
      <c r="N910" s="26">
        <f t="shared" ca="1" si="114"/>
        <v>1.4018319017407748</v>
      </c>
      <c r="O910" s="32">
        <f t="shared" ca="1" si="111"/>
        <v>3.2104582265828201</v>
      </c>
    </row>
    <row r="911" spans="2:15">
      <c r="B911">
        <f t="shared" ca="1" si="112"/>
        <v>2.0989137589587692</v>
      </c>
      <c r="C911">
        <f t="shared" ca="1" si="112"/>
        <v>1.696473690278189</v>
      </c>
      <c r="D911">
        <f t="shared" ca="1" si="104"/>
        <v>2.6807641752739038</v>
      </c>
      <c r="E911" s="26">
        <f t="shared" ca="1" si="106"/>
        <v>4.1494568794793842</v>
      </c>
      <c r="F911" s="26">
        <f t="shared" ca="1" si="107"/>
        <v>1.8289222680438244</v>
      </c>
      <c r="G911" s="27"/>
      <c r="I911" s="26">
        <f t="shared" ca="1" si="113"/>
        <v>36.854284172187917</v>
      </c>
      <c r="J911" s="28">
        <f t="shared" ca="1" si="113"/>
        <v>28872.487765019676</v>
      </c>
      <c r="K911" s="29">
        <f t="shared" ca="1" si="113"/>
        <v>1.3627943370944926</v>
      </c>
      <c r="L911" s="30">
        <f t="shared" ca="1" si="109"/>
        <v>2.4268692059445467</v>
      </c>
      <c r="M911" s="31">
        <f t="shared" ca="1" si="114"/>
        <v>27720.797231459674</v>
      </c>
      <c r="N911" s="26">
        <f t="shared" ca="1" si="114"/>
        <v>1.5088866388871771</v>
      </c>
      <c r="O911" s="32">
        <f t="shared" ca="1" si="111"/>
        <v>2.5305167775349919</v>
      </c>
    </row>
    <row r="912" spans="2:15">
      <c r="B912">
        <f t="shared" ca="1" si="112"/>
        <v>1.9126682476416506</v>
      </c>
      <c r="C912">
        <f t="shared" ca="1" si="112"/>
        <v>0.3289847787127918</v>
      </c>
      <c r="D912">
        <f t="shared" ca="1" si="104"/>
        <v>1.5738098984748965</v>
      </c>
      <c r="E912" s="26">
        <f t="shared" ca="1" si="106"/>
        <v>4.0563341238208253</v>
      </c>
      <c r="F912" s="26">
        <f t="shared" ca="1" si="107"/>
        <v>1.6518095837559834</v>
      </c>
      <c r="G912" s="27"/>
      <c r="I912" s="26">
        <f t="shared" ca="1" si="113"/>
        <v>45.428813288591378</v>
      </c>
      <c r="J912" s="28">
        <f t="shared" ca="1" si="113"/>
        <v>39235.368135358032</v>
      </c>
      <c r="K912" s="29">
        <f t="shared" ca="1" si="113"/>
        <v>1.6701993932548569</v>
      </c>
      <c r="L912" s="30">
        <f t="shared" ca="1" si="109"/>
        <v>3.4526156065851845</v>
      </c>
      <c r="M912" s="31">
        <f t="shared" ca="1" si="114"/>
        <v>33491.589506176846</v>
      </c>
      <c r="N912" s="26">
        <f t="shared" ca="1" si="114"/>
        <v>1.4659534323583459</v>
      </c>
      <c r="O912" s="32">
        <f t="shared" ca="1" si="111"/>
        <v>2.9874365987726001</v>
      </c>
    </row>
    <row r="913" spans="2:15">
      <c r="B913">
        <f t="shared" ca="1" si="112"/>
        <v>0.61746888709828085</v>
      </c>
      <c r="C913">
        <f t="shared" ca="1" si="112"/>
        <v>9.7342396627839223E-2</v>
      </c>
      <c r="D913">
        <f t="shared" ca="1" si="104"/>
        <v>0.50174459682685102</v>
      </c>
      <c r="E913" s="26">
        <f t="shared" ca="1" si="106"/>
        <v>3.4087344435491405</v>
      </c>
      <c r="F913" s="26">
        <f t="shared" ca="1" si="107"/>
        <v>1.4802791354922962</v>
      </c>
      <c r="G913" s="27"/>
      <c r="I913" s="26">
        <f t="shared" ca="1" si="113"/>
        <v>50.387178729368337</v>
      </c>
      <c r="J913" s="28">
        <f t="shared" ca="1" si="113"/>
        <v>26438.881704197931</v>
      </c>
      <c r="K913" s="29">
        <f t="shared" ca="1" si="113"/>
        <v>1.6082178311212756</v>
      </c>
      <c r="L913" s="30">
        <f t="shared" ca="1" si="109"/>
        <v>2.9403984889553234</v>
      </c>
      <c r="M913" s="31">
        <f t="shared" ca="1" si="114"/>
        <v>30441.558686384407</v>
      </c>
      <c r="N913" s="26">
        <f t="shared" ca="1" si="114"/>
        <v>1.4033143676705711</v>
      </c>
      <c r="O913" s="32">
        <f t="shared" ca="1" si="111"/>
        <v>2.9371786260019777</v>
      </c>
    </row>
    <row r="914" spans="2:15">
      <c r="B914">
        <f t="shared" ca="1" si="112"/>
        <v>0.55017579798380112</v>
      </c>
      <c r="C914">
        <f t="shared" ca="1" si="112"/>
        <v>-0.52192075416827655</v>
      </c>
      <c r="D914">
        <f t="shared" ca="1" si="104"/>
        <v>1.2397087462275358E-2</v>
      </c>
      <c r="E914" s="26">
        <f t="shared" ca="1" si="106"/>
        <v>3.3750878989919006</v>
      </c>
      <c r="F914" s="26">
        <f t="shared" ca="1" si="107"/>
        <v>1.4019835339939639</v>
      </c>
      <c r="G914" s="27"/>
      <c r="I914" s="26">
        <f t="shared" ca="1" si="113"/>
        <v>26.74310027490796</v>
      </c>
      <c r="J914" s="28">
        <f t="shared" ca="1" si="113"/>
        <v>34115.309894224119</v>
      </c>
      <c r="K914" s="29">
        <f t="shared" ca="1" si="113"/>
        <v>1.2274464994283258</v>
      </c>
      <c r="L914" s="30">
        <f t="shared" ca="1" si="109"/>
        <v>2.1397956528391209</v>
      </c>
      <c r="M914" s="31">
        <f t="shared" ca="1" si="114"/>
        <v>28443.463220097605</v>
      </c>
      <c r="N914" s="26">
        <f t="shared" ca="1" si="114"/>
        <v>1.3589039153208544</v>
      </c>
      <c r="O914" s="32">
        <f t="shared" ca="1" si="111"/>
        <v>2.1195703043815812</v>
      </c>
    </row>
    <row r="915" spans="2:15">
      <c r="B915">
        <f t="shared" ca="1" si="112"/>
        <v>1.5859149743330458</v>
      </c>
      <c r="C915">
        <f t="shared" ca="1" si="112"/>
        <v>1.1419510306171932</v>
      </c>
      <c r="D915">
        <f t="shared" ca="1" si="104"/>
        <v>1.9256566374384749</v>
      </c>
      <c r="E915" s="26">
        <f t="shared" ca="1" si="106"/>
        <v>3.8929574871665231</v>
      </c>
      <c r="F915" s="26">
        <f t="shared" ca="1" si="107"/>
        <v>1.7081050619901559</v>
      </c>
      <c r="G915" s="27"/>
      <c r="I915" s="26">
        <f t="shared" ca="1" si="113"/>
        <v>32.491830477021573</v>
      </c>
      <c r="J915" s="28">
        <f t="shared" ca="1" si="113"/>
        <v>39787.382633510577</v>
      </c>
      <c r="K915" s="29">
        <f t="shared" ca="1" si="113"/>
        <v>1.6739295762938255</v>
      </c>
      <c r="L915" s="30">
        <f t="shared" ca="1" si="109"/>
        <v>2.9666944679462435</v>
      </c>
      <c r="M915" s="31">
        <f t="shared" ca="1" si="114"/>
        <v>23272.473784713424</v>
      </c>
      <c r="N915" s="26">
        <f t="shared" ca="1" si="114"/>
        <v>1.3014321670194322</v>
      </c>
      <c r="O915" s="32">
        <f t="shared" ca="1" si="111"/>
        <v>2.0575974400132697</v>
      </c>
    </row>
    <row r="916" spans="2:15">
      <c r="B916">
        <f t="shared" ca="1" si="112"/>
        <v>0.47201835111100421</v>
      </c>
      <c r="C916">
        <f t="shared" ca="1" si="112"/>
        <v>0.7310325250305828</v>
      </c>
      <c r="D916">
        <f t="shared" ca="1" si="104"/>
        <v>0.85247449142198961</v>
      </c>
      <c r="E916" s="26">
        <f t="shared" ca="1" si="106"/>
        <v>3.3360091755555024</v>
      </c>
      <c r="F916" s="26">
        <f t="shared" ca="1" si="107"/>
        <v>1.5363959186275182</v>
      </c>
      <c r="G916" s="27"/>
      <c r="I916" s="26">
        <f t="shared" ca="1" si="113"/>
        <v>41.227150912808845</v>
      </c>
      <c r="J916" s="28">
        <f t="shared" ca="1" si="113"/>
        <v>37135.572372554212</v>
      </c>
      <c r="K916" s="29">
        <f t="shared" ca="1" si="113"/>
        <v>1.6863760217535257</v>
      </c>
      <c r="L916" s="30">
        <f t="shared" ca="1" si="109"/>
        <v>3.2173698681903531</v>
      </c>
      <c r="M916" s="31">
        <f t="shared" ca="1" si="114"/>
        <v>26548.617285465749</v>
      </c>
      <c r="N916" s="26">
        <f t="shared" ca="1" si="114"/>
        <v>1.554346303454939</v>
      </c>
      <c r="O916" s="32">
        <f t="shared" ca="1" si="111"/>
        <v>2.6488701548092406</v>
      </c>
    </row>
    <row r="917" spans="2:15">
      <c r="B917">
        <f t="shared" ca="1" si="112"/>
        <v>-5.6314961621448618E-2</v>
      </c>
      <c r="C917">
        <f t="shared" ca="1" si="112"/>
        <v>-0.36910909992519414</v>
      </c>
      <c r="D917">
        <f t="shared" ca="1" si="104"/>
        <v>-0.3030170950789785</v>
      </c>
      <c r="E917" s="26">
        <f t="shared" ca="1" si="106"/>
        <v>3.0718425191892758</v>
      </c>
      <c r="F917" s="26">
        <f t="shared" ca="1" si="107"/>
        <v>1.3515172647873634</v>
      </c>
      <c r="G917" s="27"/>
      <c r="I917" s="26">
        <f t="shared" ca="1" si="113"/>
        <v>40.608547302501741</v>
      </c>
      <c r="J917" s="28">
        <f t="shared" ca="1" si="113"/>
        <v>34587.968778857343</v>
      </c>
      <c r="K917" s="29">
        <f t="shared" ca="1" si="113"/>
        <v>1.9503285963416126</v>
      </c>
      <c r="L917" s="30">
        <f t="shared" ca="1" si="109"/>
        <v>3.3548957625952944</v>
      </c>
      <c r="M917" s="31">
        <f t="shared" ca="1" si="114"/>
        <v>33008.481988039319</v>
      </c>
      <c r="N917" s="26">
        <f t="shared" ca="1" si="114"/>
        <v>1.3860725472782138</v>
      </c>
      <c r="O917" s="32">
        <f t="shared" ca="1" si="111"/>
        <v>2.7264990494732855</v>
      </c>
    </row>
    <row r="918" spans="2:15">
      <c r="B918">
        <f t="shared" ca="1" si="112"/>
        <v>0.17164926665769389</v>
      </c>
      <c r="C918">
        <f t="shared" ca="1" si="112"/>
        <v>1.8354188462507119</v>
      </c>
      <c r="D918">
        <f t="shared" ca="1" si="104"/>
        <v>1.4309057193502008</v>
      </c>
      <c r="E918" s="26">
        <f t="shared" ca="1" si="106"/>
        <v>3.1858246333288469</v>
      </c>
      <c r="F918" s="26">
        <f t="shared" ca="1" si="107"/>
        <v>1.628944915096032</v>
      </c>
      <c r="G918" s="27"/>
      <c r="I918" s="26">
        <f t="shared" ca="1" si="113"/>
        <v>46.697141268441342</v>
      </c>
      <c r="J918" s="28">
        <f t="shared" ca="1" si="113"/>
        <v>36570.903422385207</v>
      </c>
      <c r="K918" s="29">
        <f t="shared" ca="1" si="113"/>
        <v>1.5113319187000482</v>
      </c>
      <c r="L918" s="30">
        <f t="shared" ca="1" si="109"/>
        <v>3.219088562129695</v>
      </c>
      <c r="M918" s="31">
        <f t="shared" ca="1" si="114"/>
        <v>26231.546912974085</v>
      </c>
      <c r="N918" s="26">
        <f t="shared" ca="1" si="114"/>
        <v>1.6251553529568044</v>
      </c>
      <c r="O918" s="32">
        <f t="shared" ca="1" si="111"/>
        <v>2.8500936048417014</v>
      </c>
    </row>
    <row r="919" spans="2:15">
      <c r="B919">
        <f t="shared" ca="1" si="112"/>
        <v>-0.23693436675581839</v>
      </c>
      <c r="C919">
        <f t="shared" ca="1" si="112"/>
        <v>-1.9670600482641789</v>
      </c>
      <c r="D919">
        <f t="shared" ca="1" si="104"/>
        <v>-1.5706159116615406</v>
      </c>
      <c r="E919" s="26">
        <f t="shared" ca="1" si="106"/>
        <v>2.9815328166220909</v>
      </c>
      <c r="F919" s="26">
        <f t="shared" ca="1" si="107"/>
        <v>1.1487014541341534</v>
      </c>
      <c r="G919" s="27"/>
      <c r="I919" s="26">
        <f t="shared" ca="1" si="113"/>
        <v>28.452146426057364</v>
      </c>
      <c r="J919" s="28">
        <f t="shared" ca="1" si="113"/>
        <v>31521.917938646078</v>
      </c>
      <c r="K919" s="29">
        <f t="shared" ca="1" si="113"/>
        <v>1.3001729034925469</v>
      </c>
      <c r="L919" s="30">
        <f t="shared" ca="1" si="109"/>
        <v>2.1970391283130697</v>
      </c>
      <c r="M919" s="31">
        <f t="shared" ca="1" si="114"/>
        <v>22309.017019456114</v>
      </c>
      <c r="N919" s="26">
        <f t="shared" ca="1" si="114"/>
        <v>1.1645030651160828</v>
      </c>
      <c r="O919" s="32">
        <f t="shared" ca="1" si="111"/>
        <v>1.799242483975054</v>
      </c>
    </row>
    <row r="920" spans="2:15">
      <c r="B920">
        <f t="shared" ca="1" si="112"/>
        <v>-7.1260636593914836E-2</v>
      </c>
      <c r="C920">
        <f t="shared" ca="1" si="112"/>
        <v>-0.58735672453309029</v>
      </c>
      <c r="D920">
        <f t="shared" ca="1" si="104"/>
        <v>-0.46933904664338266</v>
      </c>
      <c r="E920" s="26">
        <f t="shared" ca="1" si="106"/>
        <v>3.0643696817030426</v>
      </c>
      <c r="F920" s="26">
        <f t="shared" ca="1" si="107"/>
        <v>1.3249057525370587</v>
      </c>
      <c r="G920" s="27"/>
      <c r="I920" s="26">
        <f t="shared" ca="1" si="113"/>
        <v>41.065502866547874</v>
      </c>
      <c r="J920" s="28">
        <f t="shared" ca="1" si="113"/>
        <v>31089.637099944302</v>
      </c>
      <c r="K920" s="29">
        <f t="shared" ca="1" si="113"/>
        <v>1.484584592659782</v>
      </c>
      <c r="L920" s="30">
        <f t="shared" ca="1" si="109"/>
        <v>2.761296174107478</v>
      </c>
      <c r="M920" s="31">
        <f t="shared" ca="1" si="114"/>
        <v>31544.624348023342</v>
      </c>
      <c r="N920" s="26">
        <f t="shared" ca="1" si="114"/>
        <v>1.6703140419295828</v>
      </c>
      <c r="O920" s="32">
        <f t="shared" ca="1" si="111"/>
        <v>2.965709903517511</v>
      </c>
    </row>
    <row r="921" spans="2:15">
      <c r="B921">
        <f t="shared" ca="1" si="112"/>
        <v>0.29917987680805219</v>
      </c>
      <c r="C921">
        <f t="shared" ca="1" si="112"/>
        <v>-0.32732134700714577</v>
      </c>
      <c r="D921">
        <f t="shared" ca="1" si="104"/>
        <v>-2.4328283512940474E-2</v>
      </c>
      <c r="E921" s="26">
        <f t="shared" ca="1" si="106"/>
        <v>3.2495899384040263</v>
      </c>
      <c r="F921" s="26">
        <f t="shared" ca="1" si="107"/>
        <v>1.3961074746379294</v>
      </c>
      <c r="G921" s="27"/>
      <c r="I921" s="26">
        <f t="shared" ca="1" si="113"/>
        <v>47.4944633076598</v>
      </c>
      <c r="J921" s="28">
        <f t="shared" ca="1" si="113"/>
        <v>36293.922236457242</v>
      </c>
      <c r="K921" s="29">
        <f t="shared" ca="1" si="113"/>
        <v>1.2998740667250535</v>
      </c>
      <c r="L921" s="30">
        <f t="shared" ca="1" si="109"/>
        <v>3.0236344246755298</v>
      </c>
      <c r="M921" s="31">
        <f t="shared" ca="1" si="114"/>
        <v>31818.863406760513</v>
      </c>
      <c r="N921" s="26">
        <f t="shared" ca="1" si="114"/>
        <v>1.4098581626268301</v>
      </c>
      <c r="O921" s="32">
        <f t="shared" ca="1" si="111"/>
        <v>2.9210780031906562</v>
      </c>
    </row>
    <row r="922" spans="2:15">
      <c r="B922">
        <f t="shared" ca="1" si="112"/>
        <v>0.85250786718889948</v>
      </c>
      <c r="C922">
        <f t="shared" ca="1" si="112"/>
        <v>-0.53629909120255637</v>
      </c>
      <c r="D922">
        <f t="shared" ref="D922:D985" ca="1" si="115">B922*C$6+(1-C$6^2)^0.5*C922</f>
        <v>0.21376134942066649</v>
      </c>
      <c r="E922" s="26">
        <f t="shared" ca="1" si="106"/>
        <v>3.5262539335944498</v>
      </c>
      <c r="F922" s="26">
        <f t="shared" ca="1" si="107"/>
        <v>1.4342018159073064</v>
      </c>
      <c r="G922" s="27"/>
      <c r="I922" s="26">
        <f t="shared" ca="1" si="113"/>
        <v>55.465485769568176</v>
      </c>
      <c r="J922" s="28">
        <f t="shared" ca="1" si="113"/>
        <v>26866.595476250826</v>
      </c>
      <c r="K922" s="29">
        <f t="shared" ca="1" si="113"/>
        <v>1.352105439784905</v>
      </c>
      <c r="L922" s="30">
        <f t="shared" ca="1" si="109"/>
        <v>2.84227420884964</v>
      </c>
      <c r="M922" s="31">
        <f t="shared" ca="1" si="114"/>
        <v>26161.430955939722</v>
      </c>
      <c r="N922" s="26">
        <f t="shared" ca="1" si="114"/>
        <v>1.6352158528608811</v>
      </c>
      <c r="O922" s="32">
        <f t="shared" ca="1" si="111"/>
        <v>3.0862723292590961</v>
      </c>
    </row>
    <row r="923" spans="2:15">
      <c r="B923">
        <f t="shared" ref="B923:C954" ca="1" si="116">NORMINV(RAND(),0,1)</f>
        <v>0.95356804475548973</v>
      </c>
      <c r="C923">
        <f t="shared" ca="1" si="116"/>
        <v>0.34653075940174616</v>
      </c>
      <c r="D923">
        <f t="shared" ca="1" si="115"/>
        <v>0.91497009298445997</v>
      </c>
      <c r="E923" s="26">
        <f t="shared" ref="E923:E986" ca="1" si="117">E$24+E$25*B923</f>
        <v>3.576784022377745</v>
      </c>
      <c r="F923" s="26">
        <f t="shared" ref="F923:F986" ca="1" si="118">F$24+F$25*D923</f>
        <v>1.5463952148775135</v>
      </c>
      <c r="G923" s="27"/>
      <c r="I923" s="26">
        <f t="shared" ref="I923:K954" ca="1" si="119">NORMINV(RAND(),I$24,I$25)</f>
        <v>29.483250038946913</v>
      </c>
      <c r="J923" s="28">
        <f t="shared" ca="1" si="119"/>
        <v>35107.973154254847</v>
      </c>
      <c r="K923" s="29">
        <f t="shared" ca="1" si="119"/>
        <v>1.4170391335341272</v>
      </c>
      <c r="L923" s="30">
        <f t="shared" ref="L923:L986" ca="1" si="120">I923*J923/1000000+K923</f>
        <v>2.452136284401659</v>
      </c>
      <c r="M923" s="31">
        <f t="shared" ref="M923:N954" ca="1" si="121">NORMINV(RAND(),M$24,M$25)</f>
        <v>29646.609472814504</v>
      </c>
      <c r="N923" s="26">
        <f t="shared" ca="1" si="121"/>
        <v>1.7370770268310576</v>
      </c>
      <c r="O923" s="32">
        <f t="shared" ref="O923:O986" ca="1" si="122">I923*M923/1000000+N923</f>
        <v>2.6111554267250598</v>
      </c>
    </row>
    <row r="924" spans="2:15">
      <c r="B924">
        <f t="shared" ca="1" si="116"/>
        <v>0.49203190758484772</v>
      </c>
      <c r="C924">
        <f t="shared" ca="1" si="116"/>
        <v>0.23415661626708462</v>
      </c>
      <c r="D924">
        <f t="shared" ca="1" si="115"/>
        <v>0.51164360692350908</v>
      </c>
      <c r="E924" s="26">
        <f t="shared" ca="1" si="117"/>
        <v>3.3460159537924241</v>
      </c>
      <c r="F924" s="26">
        <f t="shared" ca="1" si="118"/>
        <v>1.4818629771077614</v>
      </c>
      <c r="G924" s="27"/>
      <c r="I924" s="26">
        <f t="shared" ca="1" si="119"/>
        <v>58.50693256259121</v>
      </c>
      <c r="J924" s="28">
        <f t="shared" ca="1" si="119"/>
        <v>37770.116535398578</v>
      </c>
      <c r="K924" s="29">
        <f t="shared" ca="1" si="119"/>
        <v>2.0374066253361525</v>
      </c>
      <c r="L924" s="30">
        <f t="shared" ca="1" si="120"/>
        <v>4.2472202863539277</v>
      </c>
      <c r="M924" s="31">
        <f t="shared" ca="1" si="121"/>
        <v>30579.191004830031</v>
      </c>
      <c r="N924" s="26">
        <f t="shared" ca="1" si="121"/>
        <v>1.1219512673370353</v>
      </c>
      <c r="O924" s="32">
        <f t="shared" ca="1" si="122"/>
        <v>2.9110459332752217</v>
      </c>
    </row>
    <row r="925" spans="2:15">
      <c r="B925">
        <f t="shared" ca="1" si="116"/>
        <v>-1.0243406200548655</v>
      </c>
      <c r="C925">
        <f t="shared" ca="1" si="116"/>
        <v>-0.99690882613735943</v>
      </c>
      <c r="D925">
        <f t="shared" ca="1" si="115"/>
        <v>-1.4289737372026678</v>
      </c>
      <c r="E925" s="26">
        <f t="shared" ca="1" si="117"/>
        <v>2.5878296899725672</v>
      </c>
      <c r="F925" s="26">
        <f t="shared" ca="1" si="118"/>
        <v>1.171364202047573</v>
      </c>
      <c r="G925" s="27"/>
      <c r="I925" s="26">
        <f t="shared" ca="1" si="119"/>
        <v>12.261974911899394</v>
      </c>
      <c r="J925" s="28">
        <f t="shared" ca="1" si="119"/>
        <v>32748.727506729418</v>
      </c>
      <c r="K925" s="29">
        <f t="shared" ca="1" si="119"/>
        <v>1.4937192111696764</v>
      </c>
      <c r="L925" s="30">
        <f t="shared" ca="1" si="120"/>
        <v>1.895283286253822</v>
      </c>
      <c r="M925" s="31">
        <f t="shared" ca="1" si="121"/>
        <v>28503.657564069221</v>
      </c>
      <c r="N925" s="26">
        <f t="shared" ca="1" si="121"/>
        <v>1.2234753063389863</v>
      </c>
      <c r="O925" s="32">
        <f t="shared" ca="1" si="122"/>
        <v>1.5729864402869744</v>
      </c>
    </row>
    <row r="926" spans="2:15">
      <c r="B926">
        <f t="shared" ca="1" si="116"/>
        <v>-1.4822818960070088</v>
      </c>
      <c r="C926">
        <f t="shared" ca="1" si="116"/>
        <v>-1.1924795852312402</v>
      </c>
      <c r="D926">
        <f t="shared" ca="1" si="115"/>
        <v>-1.8891980882476427</v>
      </c>
      <c r="E926" s="26">
        <f t="shared" ca="1" si="117"/>
        <v>2.3588590519964958</v>
      </c>
      <c r="F926" s="26">
        <f t="shared" ca="1" si="118"/>
        <v>1.0977283058803771</v>
      </c>
      <c r="G926" s="27"/>
      <c r="I926" s="26">
        <f t="shared" ca="1" si="119"/>
        <v>44.395236217575288</v>
      </c>
      <c r="J926" s="28">
        <f t="shared" ca="1" si="119"/>
        <v>34876.11882189758</v>
      </c>
      <c r="K926" s="29">
        <f t="shared" ca="1" si="119"/>
        <v>1.6558293897935144</v>
      </c>
      <c r="L926" s="30">
        <f t="shared" ca="1" si="120"/>
        <v>3.2041629232438811</v>
      </c>
      <c r="M926" s="31">
        <f t="shared" ca="1" si="121"/>
        <v>32027.123070462225</v>
      </c>
      <c r="N926" s="26">
        <f t="shared" ca="1" si="121"/>
        <v>1.368164759541717</v>
      </c>
      <c r="O926" s="32">
        <f t="shared" ca="1" si="122"/>
        <v>2.7900164536242427</v>
      </c>
    </row>
    <row r="927" spans="2:15">
      <c r="B927">
        <f t="shared" ca="1" si="116"/>
        <v>0.1654524463057083</v>
      </c>
      <c r="C927">
        <f t="shared" ca="1" si="116"/>
        <v>-0.74396016608603555</v>
      </c>
      <c r="D927">
        <f t="shared" ca="1" si="115"/>
        <v>-0.41547711556503164</v>
      </c>
      <c r="E927" s="26">
        <f t="shared" ca="1" si="117"/>
        <v>3.1827262231528541</v>
      </c>
      <c r="F927" s="26">
        <f t="shared" ca="1" si="118"/>
        <v>1.3335236615095949</v>
      </c>
      <c r="G927" s="27"/>
      <c r="I927" s="26">
        <f t="shared" ca="1" si="119"/>
        <v>43.891837666996892</v>
      </c>
      <c r="J927" s="28">
        <f t="shared" ca="1" si="119"/>
        <v>36501.821154639445</v>
      </c>
      <c r="K927" s="29">
        <f t="shared" ca="1" si="119"/>
        <v>1.7089745123956275</v>
      </c>
      <c r="L927" s="30">
        <f t="shared" ca="1" si="120"/>
        <v>3.311106521064815</v>
      </c>
      <c r="M927" s="31">
        <f t="shared" ca="1" si="121"/>
        <v>25058.202306446314</v>
      </c>
      <c r="N927" s="26">
        <f t="shared" ca="1" si="121"/>
        <v>1.5106122112223965</v>
      </c>
      <c r="O927" s="32">
        <f t="shared" ca="1" si="122"/>
        <v>2.6104627590837053</v>
      </c>
    </row>
    <row r="928" spans="2:15">
      <c r="B928">
        <f t="shared" ca="1" si="116"/>
        <v>1.3340022802075269</v>
      </c>
      <c r="C928">
        <f t="shared" ca="1" si="116"/>
        <v>1.8999729016886198</v>
      </c>
      <c r="D928">
        <f t="shared" ca="1" si="115"/>
        <v>2.2906536455032844</v>
      </c>
      <c r="E928" s="26">
        <f t="shared" ca="1" si="117"/>
        <v>3.7670011401037637</v>
      </c>
      <c r="F928" s="26">
        <f t="shared" ca="1" si="118"/>
        <v>1.7665045832805255</v>
      </c>
      <c r="G928" s="27"/>
      <c r="I928" s="26">
        <f t="shared" ca="1" si="119"/>
        <v>41.669451928544753</v>
      </c>
      <c r="J928" s="28">
        <f t="shared" ca="1" si="119"/>
        <v>38698.647522304767</v>
      </c>
      <c r="K928" s="29">
        <f t="shared" ca="1" si="119"/>
        <v>1.444981079919285</v>
      </c>
      <c r="L928" s="30">
        <f t="shared" ca="1" si="120"/>
        <v>3.0575325125496611</v>
      </c>
      <c r="M928" s="31">
        <f t="shared" ca="1" si="121"/>
        <v>22523.461752815969</v>
      </c>
      <c r="N928" s="26">
        <f t="shared" ca="1" si="121"/>
        <v>1.3499225259089633</v>
      </c>
      <c r="O928" s="32">
        <f t="shared" ca="1" si="122"/>
        <v>2.2884628326823444</v>
      </c>
    </row>
    <row r="929" spans="2:15">
      <c r="B929">
        <f t="shared" ca="1" si="116"/>
        <v>-0.66004855463459444</v>
      </c>
      <c r="C929">
        <f t="shared" ca="1" si="116"/>
        <v>-1.6004631103180171</v>
      </c>
      <c r="D929">
        <f t="shared" ca="1" si="115"/>
        <v>-1.6049932637301361</v>
      </c>
      <c r="E929" s="26">
        <f t="shared" ca="1" si="117"/>
        <v>2.7699757226827026</v>
      </c>
      <c r="F929" s="26">
        <f t="shared" ca="1" si="118"/>
        <v>1.143201077803178</v>
      </c>
      <c r="G929" s="27"/>
      <c r="I929" s="26">
        <f t="shared" ca="1" si="119"/>
        <v>40.354510891962029</v>
      </c>
      <c r="J929" s="28">
        <f t="shared" ca="1" si="119"/>
        <v>40728.20125150033</v>
      </c>
      <c r="K929" s="29">
        <f t="shared" ca="1" si="119"/>
        <v>1.3368308222740566</v>
      </c>
      <c r="L929" s="30">
        <f t="shared" ca="1" si="120"/>
        <v>2.9803974632877486</v>
      </c>
      <c r="M929" s="31">
        <f t="shared" ca="1" si="121"/>
        <v>28828.302180164213</v>
      </c>
      <c r="N929" s="26">
        <f t="shared" ca="1" si="121"/>
        <v>1.4687064793985354</v>
      </c>
      <c r="O929" s="32">
        <f t="shared" ca="1" si="122"/>
        <v>2.6320585137247448</v>
      </c>
    </row>
    <row r="930" spans="2:15">
      <c r="B930">
        <f t="shared" ca="1" si="116"/>
        <v>0.37400898695443863</v>
      </c>
      <c r="C930">
        <f t="shared" ca="1" si="116"/>
        <v>0.1468439053154631</v>
      </c>
      <c r="D930">
        <f t="shared" ca="1" si="115"/>
        <v>0.36667381486591732</v>
      </c>
      <c r="E930" s="26">
        <f t="shared" ca="1" si="117"/>
        <v>3.2870044934772196</v>
      </c>
      <c r="F930" s="26">
        <f t="shared" ca="1" si="118"/>
        <v>1.4586678103785466</v>
      </c>
      <c r="G930" s="27"/>
      <c r="I930" s="26">
        <f t="shared" ca="1" si="119"/>
        <v>39.745051003337743</v>
      </c>
      <c r="J930" s="28">
        <f t="shared" ca="1" si="119"/>
        <v>36710.59915359375</v>
      </c>
      <c r="K930" s="29">
        <f t="shared" ca="1" si="119"/>
        <v>1.4849389393504902</v>
      </c>
      <c r="L930" s="30">
        <f t="shared" ca="1" si="120"/>
        <v>2.944003575073161</v>
      </c>
      <c r="M930" s="31">
        <f t="shared" ca="1" si="121"/>
        <v>27528.450537571374</v>
      </c>
      <c r="N930" s="26">
        <f t="shared" ca="1" si="121"/>
        <v>1.5561406326622036</v>
      </c>
      <c r="O930" s="32">
        <f t="shared" ca="1" si="122"/>
        <v>2.6502603033208381</v>
      </c>
    </row>
    <row r="931" spans="2:15">
      <c r="B931">
        <f t="shared" ca="1" si="116"/>
        <v>0.87425115778872287</v>
      </c>
      <c r="C931">
        <f t="shared" ca="1" si="116"/>
        <v>0.42646212877918172</v>
      </c>
      <c r="D931">
        <f t="shared" ca="1" si="115"/>
        <v>0.91653068746816091</v>
      </c>
      <c r="E931" s="26">
        <f t="shared" ca="1" si="117"/>
        <v>3.5371255788943614</v>
      </c>
      <c r="F931" s="26">
        <f t="shared" ca="1" si="118"/>
        <v>1.5466449099949058</v>
      </c>
      <c r="G931" s="27"/>
      <c r="I931" s="26">
        <f t="shared" ca="1" si="119"/>
        <v>69.669110741913642</v>
      </c>
      <c r="J931" s="28">
        <f t="shared" ca="1" si="119"/>
        <v>31972.985343926306</v>
      </c>
      <c r="K931" s="29">
        <f t="shared" ca="1" si="119"/>
        <v>1.4972366834411115</v>
      </c>
      <c r="L931" s="30">
        <f t="shared" ca="1" si="120"/>
        <v>3.7247661401166949</v>
      </c>
      <c r="M931" s="31">
        <f t="shared" ca="1" si="121"/>
        <v>29014.426072510349</v>
      </c>
      <c r="N931" s="26">
        <f t="shared" ca="1" si="121"/>
        <v>1.4189277430294036</v>
      </c>
      <c r="O931" s="32">
        <f t="shared" ca="1" si="122"/>
        <v>3.4403370061881935</v>
      </c>
    </row>
    <row r="932" spans="2:15">
      <c r="B932">
        <f t="shared" ca="1" si="116"/>
        <v>0.18841054475796556</v>
      </c>
      <c r="C932">
        <f t="shared" ca="1" si="116"/>
        <v>-0.21379799769245023</v>
      </c>
      <c r="D932">
        <f t="shared" ca="1" si="115"/>
        <v>-2.0794928538064361E-2</v>
      </c>
      <c r="E932" s="26">
        <f t="shared" ca="1" si="117"/>
        <v>3.1942052723789827</v>
      </c>
      <c r="F932" s="26">
        <f t="shared" ca="1" si="118"/>
        <v>1.3966728114339095</v>
      </c>
      <c r="G932" s="27"/>
      <c r="I932" s="26">
        <f t="shared" ca="1" si="119"/>
        <v>54.969660696043604</v>
      </c>
      <c r="J932" s="28">
        <f t="shared" ca="1" si="119"/>
        <v>35839.18197828946</v>
      </c>
      <c r="K932" s="29">
        <f t="shared" ca="1" si="119"/>
        <v>1.2596826169174251</v>
      </c>
      <c r="L932" s="30">
        <f t="shared" ca="1" si="120"/>
        <v>3.2297502898877575</v>
      </c>
      <c r="M932" s="31">
        <f t="shared" ca="1" si="121"/>
        <v>32593.18618241472</v>
      </c>
      <c r="N932" s="26">
        <f t="shared" ca="1" si="121"/>
        <v>1.6878440328480226</v>
      </c>
      <c r="O932" s="32">
        <f t="shared" ca="1" si="122"/>
        <v>3.479480418298337</v>
      </c>
    </row>
    <row r="933" spans="2:15">
      <c r="B933">
        <f t="shared" ca="1" si="116"/>
        <v>0.15223902882621826</v>
      </c>
      <c r="C933">
        <f t="shared" ca="1" si="116"/>
        <v>-0.65803872893864701</v>
      </c>
      <c r="D933">
        <f t="shared" ca="1" si="115"/>
        <v>-0.36336632841411287</v>
      </c>
      <c r="E933" s="26">
        <f t="shared" ca="1" si="117"/>
        <v>3.1761195144131094</v>
      </c>
      <c r="F933" s="26">
        <f t="shared" ca="1" si="118"/>
        <v>1.3418613874537419</v>
      </c>
      <c r="G933" s="27"/>
      <c r="I933" s="26">
        <f t="shared" ca="1" si="119"/>
        <v>53.175859888132621</v>
      </c>
      <c r="J933" s="28">
        <f t="shared" ca="1" si="119"/>
        <v>31891.654716419704</v>
      </c>
      <c r="K933" s="29">
        <f t="shared" ca="1" si="119"/>
        <v>1.6537811284458028</v>
      </c>
      <c r="L933" s="30">
        <f t="shared" ca="1" si="120"/>
        <v>3.3496472912468409</v>
      </c>
      <c r="M933" s="31">
        <f t="shared" ca="1" si="121"/>
        <v>31133.38475089008</v>
      </c>
      <c r="N933" s="26">
        <f t="shared" ca="1" si="121"/>
        <v>1.5579934852130253</v>
      </c>
      <c r="O933" s="32">
        <f t="shared" ca="1" si="122"/>
        <v>3.213537990569681</v>
      </c>
    </row>
    <row r="934" spans="2:15">
      <c r="B934">
        <f t="shared" ca="1" si="116"/>
        <v>0.93947028196619631</v>
      </c>
      <c r="C934">
        <f t="shared" ca="1" si="116"/>
        <v>1.3921062827539719</v>
      </c>
      <c r="D934">
        <f t="shared" ca="1" si="115"/>
        <v>1.6517919356975699</v>
      </c>
      <c r="E934" s="26">
        <f t="shared" ca="1" si="117"/>
        <v>3.5697351409830982</v>
      </c>
      <c r="F934" s="26">
        <f t="shared" ca="1" si="118"/>
        <v>1.664286709711611</v>
      </c>
      <c r="G934" s="27"/>
      <c r="I934" s="26">
        <f t="shared" ca="1" si="119"/>
        <v>29.94093132013499</v>
      </c>
      <c r="J934" s="28">
        <f t="shared" ca="1" si="119"/>
        <v>29541.464158422892</v>
      </c>
      <c r="K934" s="29">
        <f t="shared" ca="1" si="119"/>
        <v>1.5351720990081446</v>
      </c>
      <c r="L934" s="30">
        <f t="shared" ca="1" si="120"/>
        <v>2.4196710484717139</v>
      </c>
      <c r="M934" s="31">
        <f t="shared" ca="1" si="121"/>
        <v>26833.01930748134</v>
      </c>
      <c r="N934" s="26">
        <f t="shared" ca="1" si="121"/>
        <v>1.3665291048219157</v>
      </c>
      <c r="O934" s="32">
        <f t="shared" ca="1" si="122"/>
        <v>2.1699346930190706</v>
      </c>
    </row>
    <row r="935" spans="2:15">
      <c r="B935">
        <f t="shared" ca="1" si="116"/>
        <v>0.79236465185186411</v>
      </c>
      <c r="C935">
        <f t="shared" ca="1" si="116"/>
        <v>1.3813507263831024</v>
      </c>
      <c r="D935">
        <f t="shared" ca="1" si="115"/>
        <v>1.5411369910143651</v>
      </c>
      <c r="E935" s="26">
        <f t="shared" ca="1" si="117"/>
        <v>3.4961823259259321</v>
      </c>
      <c r="F935" s="26">
        <f t="shared" ca="1" si="118"/>
        <v>1.6465819185622983</v>
      </c>
      <c r="G935" s="27"/>
      <c r="I935" s="26">
        <f t="shared" ca="1" si="119"/>
        <v>37.892371478413473</v>
      </c>
      <c r="J935" s="28">
        <f t="shared" ca="1" si="119"/>
        <v>37244.316375577182</v>
      </c>
      <c r="K935" s="29">
        <f t="shared" ca="1" si="119"/>
        <v>1.6246081595872635</v>
      </c>
      <c r="L935" s="30">
        <f t="shared" ca="1" si="120"/>
        <v>3.0358836311501922</v>
      </c>
      <c r="M935" s="31">
        <f t="shared" ca="1" si="121"/>
        <v>28490.259722924799</v>
      </c>
      <c r="N935" s="26">
        <f t="shared" ca="1" si="121"/>
        <v>1.2963245979888693</v>
      </c>
      <c r="O935" s="32">
        <f t="shared" ca="1" si="122"/>
        <v>2.3758881029264174</v>
      </c>
    </row>
    <row r="936" spans="2:15">
      <c r="B936">
        <f t="shared" ca="1" si="116"/>
        <v>-1.4354858889408852</v>
      </c>
      <c r="C936">
        <f t="shared" ca="1" si="116"/>
        <v>-0.26073340351305102</v>
      </c>
      <c r="D936">
        <f t="shared" ca="1" si="115"/>
        <v>-1.1910410162705034</v>
      </c>
      <c r="E936" s="26">
        <f t="shared" ca="1" si="117"/>
        <v>2.3822570555295575</v>
      </c>
      <c r="F936" s="26">
        <f t="shared" ca="1" si="118"/>
        <v>1.2094334373967193</v>
      </c>
      <c r="G936" s="27"/>
      <c r="I936" s="26">
        <f t="shared" ca="1" si="119"/>
        <v>59.63440602895615</v>
      </c>
      <c r="J936" s="28">
        <f t="shared" ca="1" si="119"/>
        <v>32663.899906358758</v>
      </c>
      <c r="K936" s="29">
        <f t="shared" ca="1" si="119"/>
        <v>1.8899595503301654</v>
      </c>
      <c r="L936" s="30">
        <f t="shared" ca="1" si="120"/>
        <v>3.8378518198351461</v>
      </c>
      <c r="M936" s="31">
        <f t="shared" ca="1" si="121"/>
        <v>33385.29481018064</v>
      </c>
      <c r="N936" s="26">
        <f t="shared" ca="1" si="121"/>
        <v>1.3158034323236496</v>
      </c>
      <c r="O936" s="32">
        <f t="shared" ca="1" si="122"/>
        <v>3.3067156584303641</v>
      </c>
    </row>
    <row r="937" spans="2:15">
      <c r="B937">
        <f t="shared" ca="1" si="116"/>
        <v>0.92931025851518945</v>
      </c>
      <c r="C937">
        <f t="shared" ca="1" si="116"/>
        <v>0.54636964680719025</v>
      </c>
      <c r="D937">
        <f t="shared" ca="1" si="115"/>
        <v>1.0407031537808111</v>
      </c>
      <c r="E937" s="26">
        <f t="shared" ca="1" si="117"/>
        <v>3.564655129257595</v>
      </c>
      <c r="F937" s="26">
        <f t="shared" ca="1" si="118"/>
        <v>1.5665125046049297</v>
      </c>
      <c r="G937" s="27"/>
      <c r="I937" s="26">
        <f t="shared" ca="1" si="119"/>
        <v>51.973051812893267</v>
      </c>
      <c r="J937" s="28">
        <f t="shared" ca="1" si="119"/>
        <v>30784.982607849652</v>
      </c>
      <c r="K937" s="29">
        <f t="shared" ca="1" si="119"/>
        <v>1.4830181359712664</v>
      </c>
      <c r="L937" s="30">
        <f t="shared" ca="1" si="120"/>
        <v>3.0830076321080542</v>
      </c>
      <c r="M937" s="31">
        <f t="shared" ca="1" si="121"/>
        <v>31174.093165896767</v>
      </c>
      <c r="N937" s="26">
        <f t="shared" ca="1" si="121"/>
        <v>1.2791849057487923</v>
      </c>
      <c r="O937" s="32">
        <f t="shared" ca="1" si="122"/>
        <v>2.8993976650799071</v>
      </c>
    </row>
    <row r="938" spans="2:15">
      <c r="B938">
        <f t="shared" ca="1" si="116"/>
        <v>-0.57835872545954459</v>
      </c>
      <c r="C938">
        <f t="shared" ca="1" si="116"/>
        <v>-0.78392113234914418</v>
      </c>
      <c r="D938">
        <f t="shared" ca="1" si="115"/>
        <v>-0.96468277385104917</v>
      </c>
      <c r="E938" s="26">
        <f t="shared" ca="1" si="117"/>
        <v>2.8108206372702278</v>
      </c>
      <c r="F938" s="26">
        <f t="shared" ca="1" si="118"/>
        <v>1.2456507561838319</v>
      </c>
      <c r="G938" s="27"/>
      <c r="I938" s="26">
        <f t="shared" ca="1" si="119"/>
        <v>36.689454013907714</v>
      </c>
      <c r="J938" s="28">
        <f t="shared" ca="1" si="119"/>
        <v>30377.944516948657</v>
      </c>
      <c r="K938" s="29">
        <f t="shared" ca="1" si="119"/>
        <v>2.1054144732058555</v>
      </c>
      <c r="L938" s="30">
        <f t="shared" ca="1" si="120"/>
        <v>3.2199646715974835</v>
      </c>
      <c r="M938" s="31">
        <f t="shared" ca="1" si="121"/>
        <v>28668.191811637389</v>
      </c>
      <c r="N938" s="26">
        <f t="shared" ca="1" si="121"/>
        <v>1.5135328082118855</v>
      </c>
      <c r="O938" s="32">
        <f t="shared" ca="1" si="122"/>
        <v>2.5653531133468412</v>
      </c>
    </row>
    <row r="939" spans="2:15">
      <c r="B939">
        <f t="shared" ca="1" si="116"/>
        <v>-0.26716664845205013</v>
      </c>
      <c r="C939">
        <f t="shared" ca="1" si="116"/>
        <v>0.54999608724676063</v>
      </c>
      <c r="D939">
        <f t="shared" ca="1" si="115"/>
        <v>0.2057591153886999</v>
      </c>
      <c r="E939" s="26">
        <f t="shared" ca="1" si="117"/>
        <v>2.9664166757739752</v>
      </c>
      <c r="F939" s="26">
        <f t="shared" ca="1" si="118"/>
        <v>1.4329214584621919</v>
      </c>
      <c r="G939" s="27"/>
      <c r="I939" s="26">
        <f t="shared" ca="1" si="119"/>
        <v>45.519079178846368</v>
      </c>
      <c r="J939" s="28">
        <f t="shared" ca="1" si="119"/>
        <v>36606.00892199899</v>
      </c>
      <c r="K939" s="29">
        <f t="shared" ca="1" si="119"/>
        <v>1.5343561220996462</v>
      </c>
      <c r="L939" s="30">
        <f t="shared" ca="1" si="120"/>
        <v>3.2006279406416747</v>
      </c>
      <c r="M939" s="31">
        <f t="shared" ca="1" si="121"/>
        <v>26303.200468728774</v>
      </c>
      <c r="N939" s="26">
        <f t="shared" ca="1" si="121"/>
        <v>1.2880708333406516</v>
      </c>
      <c r="O939" s="32">
        <f t="shared" ca="1" si="122"/>
        <v>2.4853682981337855</v>
      </c>
    </row>
    <row r="940" spans="2:15">
      <c r="B940">
        <f t="shared" ca="1" si="116"/>
        <v>0.32062635390999955</v>
      </c>
      <c r="C940">
        <f t="shared" ca="1" si="116"/>
        <v>-0.21007997303670384</v>
      </c>
      <c r="D940">
        <f t="shared" ca="1" si="115"/>
        <v>7.4411338565816443E-2</v>
      </c>
      <c r="E940" s="26">
        <f t="shared" ca="1" si="117"/>
        <v>3.260313176955</v>
      </c>
      <c r="F940" s="26">
        <f t="shared" ca="1" si="118"/>
        <v>1.4119058141705305</v>
      </c>
      <c r="G940" s="27"/>
      <c r="I940" s="26">
        <f t="shared" ca="1" si="119"/>
        <v>53.332204761314017</v>
      </c>
      <c r="J940" s="28">
        <f t="shared" ca="1" si="119"/>
        <v>36121.610501810654</v>
      </c>
      <c r="K940" s="29">
        <f t="shared" ca="1" si="119"/>
        <v>2.083051978885178</v>
      </c>
      <c r="L940" s="30">
        <f t="shared" ca="1" si="120"/>
        <v>4.0094971064761742</v>
      </c>
      <c r="M940" s="31">
        <f t="shared" ca="1" si="121"/>
        <v>32251.491386604452</v>
      </c>
      <c r="N940" s="26">
        <f t="shared" ca="1" si="121"/>
        <v>1.2414729575206469</v>
      </c>
      <c r="O940" s="32">
        <f t="shared" ca="1" si="122"/>
        <v>2.9615161000087911</v>
      </c>
    </row>
    <row r="941" spans="2:15">
      <c r="B941">
        <f t="shared" ca="1" si="116"/>
        <v>-0.66177675433859096</v>
      </c>
      <c r="C941">
        <f t="shared" ca="1" si="116"/>
        <v>0.80025450687483768</v>
      </c>
      <c r="D941">
        <f t="shared" ca="1" si="115"/>
        <v>0.10825230050953694</v>
      </c>
      <c r="E941" s="26">
        <f t="shared" ca="1" si="117"/>
        <v>2.7691116228307044</v>
      </c>
      <c r="F941" s="26">
        <f t="shared" ca="1" si="118"/>
        <v>1.4173203680815258</v>
      </c>
      <c r="G941" s="27"/>
      <c r="I941" s="26">
        <f t="shared" ca="1" si="119"/>
        <v>55.491779612863112</v>
      </c>
      <c r="J941" s="28">
        <f t="shared" ca="1" si="119"/>
        <v>29295.13145032039</v>
      </c>
      <c r="K941" s="29">
        <f t="shared" ca="1" si="119"/>
        <v>1.5624453328196115</v>
      </c>
      <c r="L941" s="30">
        <f t="shared" ca="1" si="120"/>
        <v>3.1880843109906456</v>
      </c>
      <c r="M941" s="31">
        <f t="shared" ca="1" si="121"/>
        <v>28943.762215016755</v>
      </c>
      <c r="N941" s="26">
        <f t="shared" ca="1" si="121"/>
        <v>1.5163247684825076</v>
      </c>
      <c r="O941" s="32">
        <f t="shared" ca="1" si="122"/>
        <v>3.1224656424853321</v>
      </c>
    </row>
    <row r="942" spans="2:15">
      <c r="B942">
        <f t="shared" ca="1" si="116"/>
        <v>0.59661147364833633</v>
      </c>
      <c r="C942">
        <f t="shared" ca="1" si="116"/>
        <v>-0.80841403298533865</v>
      </c>
      <c r="D942">
        <f t="shared" ca="1" si="115"/>
        <v>-0.15969506416561197</v>
      </c>
      <c r="E942" s="26">
        <f t="shared" ca="1" si="117"/>
        <v>3.3983057368241685</v>
      </c>
      <c r="F942" s="26">
        <f t="shared" ca="1" si="118"/>
        <v>1.374448789733502</v>
      </c>
      <c r="G942" s="27"/>
      <c r="I942" s="26">
        <f t="shared" ca="1" si="119"/>
        <v>50.484257846873888</v>
      </c>
      <c r="J942" s="28">
        <f t="shared" ca="1" si="119"/>
        <v>30402.231339716229</v>
      </c>
      <c r="K942" s="29">
        <f t="shared" ca="1" si="119"/>
        <v>1.4886219302857331</v>
      </c>
      <c r="L942" s="30">
        <f t="shared" ca="1" si="120"/>
        <v>3.0234560163602775</v>
      </c>
      <c r="M942" s="31">
        <f t="shared" ca="1" si="121"/>
        <v>30588.97448325748</v>
      </c>
      <c r="N942" s="26">
        <f t="shared" ca="1" si="121"/>
        <v>1.4828590170670437</v>
      </c>
      <c r="O942" s="32">
        <f t="shared" ca="1" si="122"/>
        <v>3.0271206921512599</v>
      </c>
    </row>
    <row r="943" spans="2:15">
      <c r="B943">
        <f t="shared" ca="1" si="116"/>
        <v>-0.38230016379229387</v>
      </c>
      <c r="C943">
        <f t="shared" ca="1" si="116"/>
        <v>-0.26961648307348202</v>
      </c>
      <c r="D943">
        <f t="shared" ca="1" si="115"/>
        <v>-0.46015479635707635</v>
      </c>
      <c r="E943" s="26">
        <f t="shared" ca="1" si="117"/>
        <v>2.908849918103853</v>
      </c>
      <c r="F943" s="26">
        <f t="shared" ca="1" si="118"/>
        <v>1.3263752325828677</v>
      </c>
      <c r="G943" s="27"/>
      <c r="I943" s="26">
        <f t="shared" ca="1" si="119"/>
        <v>51.386905512462903</v>
      </c>
      <c r="J943" s="28">
        <f t="shared" ca="1" si="119"/>
        <v>38669.882094318382</v>
      </c>
      <c r="K943" s="29">
        <f t="shared" ca="1" si="119"/>
        <v>1.5511746819495729</v>
      </c>
      <c r="L943" s="30">
        <f t="shared" ca="1" si="120"/>
        <v>3.5383002593083925</v>
      </c>
      <c r="M943" s="31">
        <f t="shared" ca="1" si="121"/>
        <v>32278.342361946507</v>
      </c>
      <c r="N943" s="26">
        <f t="shared" ca="1" si="121"/>
        <v>1.2825556656816561</v>
      </c>
      <c r="O943" s="32">
        <f t="shared" ca="1" si="122"/>
        <v>2.9412397947339297</v>
      </c>
    </row>
    <row r="944" spans="2:15">
      <c r="B944">
        <f t="shared" ca="1" si="116"/>
        <v>-1.3610610634855425</v>
      </c>
      <c r="C944">
        <f t="shared" ca="1" si="116"/>
        <v>0.2801591927405197</v>
      </c>
      <c r="D944">
        <f t="shared" ca="1" si="115"/>
        <v>-0.75266906208440332</v>
      </c>
      <c r="E944" s="26">
        <f t="shared" ca="1" si="117"/>
        <v>2.4194694682572289</v>
      </c>
      <c r="F944" s="26">
        <f t="shared" ca="1" si="118"/>
        <v>1.2795729500664954</v>
      </c>
      <c r="G944" s="27"/>
      <c r="I944" s="26">
        <f t="shared" ca="1" si="119"/>
        <v>52.760447535401212</v>
      </c>
      <c r="J944" s="28">
        <f t="shared" ca="1" si="119"/>
        <v>38069.278455378997</v>
      </c>
      <c r="K944" s="29">
        <f t="shared" ca="1" si="119"/>
        <v>1.4798123617738166</v>
      </c>
      <c r="L944" s="30">
        <f t="shared" ca="1" si="120"/>
        <v>3.4883645304294197</v>
      </c>
      <c r="M944" s="31">
        <f t="shared" ca="1" si="121"/>
        <v>27837.24966724751</v>
      </c>
      <c r="N944" s="26">
        <f t="shared" ca="1" si="121"/>
        <v>1.4553207615615216</v>
      </c>
      <c r="O944" s="32">
        <f t="shared" ca="1" si="122"/>
        <v>2.9240265121601987</v>
      </c>
    </row>
    <row r="945" spans="2:15">
      <c r="B945">
        <f t="shared" ca="1" si="116"/>
        <v>-1.3090215279638464</v>
      </c>
      <c r="C945">
        <f t="shared" ca="1" si="116"/>
        <v>0.8989390320080477</v>
      </c>
      <c r="D945">
        <f t="shared" ca="1" si="115"/>
        <v>-0.27434419370378615</v>
      </c>
      <c r="E945" s="26">
        <f t="shared" ca="1" si="117"/>
        <v>2.4454892360180769</v>
      </c>
      <c r="F945" s="26">
        <f t="shared" ca="1" si="118"/>
        <v>1.3561049290073941</v>
      </c>
      <c r="G945" s="27"/>
      <c r="I945" s="26">
        <f t="shared" ca="1" si="119"/>
        <v>41.996233568565771</v>
      </c>
      <c r="J945" s="28">
        <f t="shared" ca="1" si="119"/>
        <v>40429.155555079618</v>
      </c>
      <c r="K945" s="29">
        <f t="shared" ca="1" si="119"/>
        <v>1.8169623238264738</v>
      </c>
      <c r="L945" s="30">
        <f t="shared" ca="1" si="120"/>
        <v>3.5148345834974757</v>
      </c>
      <c r="M945" s="31">
        <f t="shared" ca="1" si="121"/>
        <v>24974.231037577661</v>
      </c>
      <c r="N945" s="26">
        <f t="shared" ca="1" si="121"/>
        <v>1.3188996461669917</v>
      </c>
      <c r="O945" s="32">
        <f t="shared" ca="1" si="122"/>
        <v>2.3677232860164281</v>
      </c>
    </row>
    <row r="946" spans="2:15">
      <c r="B946">
        <f t="shared" ca="1" si="116"/>
        <v>-1.4079332302495708</v>
      </c>
      <c r="C946">
        <f t="shared" ca="1" si="116"/>
        <v>1.8067139551472575</v>
      </c>
      <c r="D946">
        <f t="shared" ca="1" si="115"/>
        <v>0.30469857897867203</v>
      </c>
      <c r="E946" s="26">
        <f t="shared" ca="1" si="117"/>
        <v>2.3960333848752144</v>
      </c>
      <c r="F946" s="26">
        <f t="shared" ca="1" si="118"/>
        <v>1.4487517726365875</v>
      </c>
      <c r="G946" s="27"/>
      <c r="I946" s="26">
        <f t="shared" ca="1" si="119"/>
        <v>56.681474349349443</v>
      </c>
      <c r="J946" s="28">
        <f t="shared" ca="1" si="119"/>
        <v>32586.999557945066</v>
      </c>
      <c r="K946" s="29">
        <f t="shared" ca="1" si="119"/>
        <v>1.3880329289352373</v>
      </c>
      <c r="L946" s="30">
        <f t="shared" ca="1" si="120"/>
        <v>3.2351121085011623</v>
      </c>
      <c r="M946" s="31">
        <f t="shared" ca="1" si="121"/>
        <v>27284.226611034079</v>
      </c>
      <c r="N946" s="26">
        <f t="shared" ca="1" si="121"/>
        <v>1.1375903557978362</v>
      </c>
      <c r="O946" s="32">
        <f t="shared" ca="1" si="122"/>
        <v>2.6841005465930019</v>
      </c>
    </row>
    <row r="947" spans="2:15">
      <c r="B947">
        <f t="shared" ca="1" si="116"/>
        <v>0.64944127598075518</v>
      </c>
      <c r="C947">
        <f t="shared" ca="1" si="116"/>
        <v>1.8304047501047875</v>
      </c>
      <c r="D947">
        <f t="shared" ca="1" si="115"/>
        <v>1.7617793450003487</v>
      </c>
      <c r="E947" s="26">
        <f t="shared" ca="1" si="117"/>
        <v>3.4247206379903776</v>
      </c>
      <c r="F947" s="26">
        <f t="shared" ca="1" si="118"/>
        <v>1.6818846952000557</v>
      </c>
      <c r="G947" s="27"/>
      <c r="I947" s="26">
        <f t="shared" ca="1" si="119"/>
        <v>52.775048592873475</v>
      </c>
      <c r="J947" s="28">
        <f t="shared" ca="1" si="119"/>
        <v>33853.527148010333</v>
      </c>
      <c r="K947" s="29">
        <f t="shared" ca="1" si="119"/>
        <v>1.4301096858260154</v>
      </c>
      <c r="L947" s="30">
        <f t="shared" ca="1" si="120"/>
        <v>3.2167312261024223</v>
      </c>
      <c r="M947" s="31">
        <f t="shared" ca="1" si="121"/>
        <v>27986.525659999046</v>
      </c>
      <c r="N947" s="26">
        <f t="shared" ca="1" si="121"/>
        <v>1.2836913096233216</v>
      </c>
      <c r="O947" s="32">
        <f t="shared" ca="1" si="122"/>
        <v>2.7606815612754714</v>
      </c>
    </row>
    <row r="948" spans="2:15">
      <c r="B948">
        <f t="shared" ca="1" si="116"/>
        <v>1.876603343774921</v>
      </c>
      <c r="C948">
        <f t="shared" ca="1" si="116"/>
        <v>-0.5349908391646685</v>
      </c>
      <c r="D948">
        <f t="shared" ca="1" si="115"/>
        <v>0.9315624618603886</v>
      </c>
      <c r="E948" s="26">
        <f t="shared" ca="1" si="117"/>
        <v>4.0383016718874609</v>
      </c>
      <c r="F948" s="26">
        <f t="shared" ca="1" si="118"/>
        <v>1.5490499938976621</v>
      </c>
      <c r="G948" s="27"/>
      <c r="I948" s="26">
        <f t="shared" ca="1" si="119"/>
        <v>43.600094869479165</v>
      </c>
      <c r="J948" s="28">
        <f t="shared" ca="1" si="119"/>
        <v>34721.454566821754</v>
      </c>
      <c r="K948" s="29">
        <f t="shared" ca="1" si="119"/>
        <v>1.6297137902759247</v>
      </c>
      <c r="L948" s="30">
        <f t="shared" ca="1" si="120"/>
        <v>3.1435725033956636</v>
      </c>
      <c r="M948" s="31">
        <f t="shared" ca="1" si="121"/>
        <v>24390.18463164756</v>
      </c>
      <c r="N948" s="26">
        <f t="shared" ca="1" si="121"/>
        <v>1.1516848689689114</v>
      </c>
      <c r="O948" s="32">
        <f t="shared" ca="1" si="122"/>
        <v>2.2150992327928578</v>
      </c>
    </row>
    <row r="949" spans="2:15">
      <c r="B949">
        <f t="shared" ca="1" si="116"/>
        <v>0.24253515328622036</v>
      </c>
      <c r="C949">
        <f t="shared" ca="1" si="116"/>
        <v>1.0669341273577844</v>
      </c>
      <c r="D949">
        <f t="shared" ca="1" si="115"/>
        <v>0.9317179781498981</v>
      </c>
      <c r="E949" s="26">
        <f t="shared" ca="1" si="117"/>
        <v>3.2212675766431103</v>
      </c>
      <c r="F949" s="26">
        <f t="shared" ca="1" si="118"/>
        <v>1.5490748765039837</v>
      </c>
      <c r="G949" s="27"/>
      <c r="I949" s="26">
        <f t="shared" ca="1" si="119"/>
        <v>67.869449831533373</v>
      </c>
      <c r="J949" s="28">
        <f t="shared" ca="1" si="119"/>
        <v>35239.966750718042</v>
      </c>
      <c r="K949" s="29">
        <f t="shared" ca="1" si="119"/>
        <v>1.6784025904541073</v>
      </c>
      <c r="L949" s="30">
        <f t="shared" ca="1" si="120"/>
        <v>4.0701197459068696</v>
      </c>
      <c r="M949" s="31">
        <f t="shared" ca="1" si="121"/>
        <v>28326.955953741202</v>
      </c>
      <c r="N949" s="26">
        <f t="shared" ca="1" si="121"/>
        <v>1.2823378061434259</v>
      </c>
      <c r="O949" s="32">
        <f t="shared" ca="1" si="122"/>
        <v>3.2048727221259199</v>
      </c>
    </row>
    <row r="950" spans="2:15">
      <c r="B950">
        <f t="shared" ca="1" si="116"/>
        <v>-1.8466961413271967</v>
      </c>
      <c r="C950">
        <f t="shared" ca="1" si="116"/>
        <v>0.52382191921458676</v>
      </c>
      <c r="D950">
        <f t="shared" ca="1" si="115"/>
        <v>-0.91860362439174503</v>
      </c>
      <c r="E950" s="26">
        <f t="shared" ca="1" si="117"/>
        <v>2.1766519293364017</v>
      </c>
      <c r="F950" s="26">
        <f t="shared" ca="1" si="118"/>
        <v>1.2530234200973207</v>
      </c>
      <c r="G950" s="27"/>
      <c r="I950" s="26">
        <f t="shared" ca="1" si="119"/>
        <v>83.405587800267938</v>
      </c>
      <c r="J950" s="28">
        <f t="shared" ca="1" si="119"/>
        <v>42222.680741509401</v>
      </c>
      <c r="K950" s="29">
        <f t="shared" ca="1" si="119"/>
        <v>1.5639523303497611</v>
      </c>
      <c r="L950" s="30">
        <f t="shared" ca="1" si="120"/>
        <v>5.0855598360984056</v>
      </c>
      <c r="M950" s="31">
        <f t="shared" ca="1" si="121"/>
        <v>28533.540958512116</v>
      </c>
      <c r="N950" s="26">
        <f t="shared" ca="1" si="121"/>
        <v>1.6296380189152766</v>
      </c>
      <c r="O950" s="32">
        <f t="shared" ca="1" si="122"/>
        <v>4.0094947745830005</v>
      </c>
    </row>
    <row r="951" spans="2:15">
      <c r="B951">
        <f t="shared" ca="1" si="116"/>
        <v>1.4560082993846264</v>
      </c>
      <c r="C951">
        <f t="shared" ca="1" si="116"/>
        <v>0.22223869815806735</v>
      </c>
      <c r="D951">
        <f t="shared" ca="1" si="115"/>
        <v>1.1779159852640759</v>
      </c>
      <c r="E951" s="26">
        <f t="shared" ca="1" si="117"/>
        <v>3.8280041496923132</v>
      </c>
      <c r="F951" s="26">
        <f t="shared" ca="1" si="118"/>
        <v>1.5884665576422521</v>
      </c>
      <c r="G951" s="27"/>
      <c r="I951" s="26">
        <f t="shared" ca="1" si="119"/>
        <v>45.926891568793856</v>
      </c>
      <c r="J951" s="28">
        <f t="shared" ca="1" si="119"/>
        <v>32212.754178054802</v>
      </c>
      <c r="K951" s="29">
        <f t="shared" ca="1" si="119"/>
        <v>1.7121097739056352</v>
      </c>
      <c r="L951" s="30">
        <f t="shared" ca="1" si="120"/>
        <v>3.1915414421733694</v>
      </c>
      <c r="M951" s="31">
        <f t="shared" ca="1" si="121"/>
        <v>23146.228715204303</v>
      </c>
      <c r="N951" s="26">
        <f t="shared" ca="1" si="121"/>
        <v>1.461454814983612</v>
      </c>
      <c r="O951" s="32">
        <f t="shared" ca="1" si="122"/>
        <v>2.5244891514133028</v>
      </c>
    </row>
    <row r="952" spans="2:15">
      <c r="B952">
        <f t="shared" ca="1" si="116"/>
        <v>0.58019567353226975</v>
      </c>
      <c r="C952">
        <f t="shared" ca="1" si="116"/>
        <v>-1.2834159184366145</v>
      </c>
      <c r="D952">
        <f t="shared" ca="1" si="115"/>
        <v>-0.51040532108417813</v>
      </c>
      <c r="E952" s="26">
        <f t="shared" ca="1" si="117"/>
        <v>3.390097836766135</v>
      </c>
      <c r="F952" s="26">
        <f t="shared" ca="1" si="118"/>
        <v>1.3183351486265313</v>
      </c>
      <c r="G952" s="27"/>
      <c r="I952" s="26">
        <f t="shared" ca="1" si="119"/>
        <v>31.051055827290821</v>
      </c>
      <c r="J952" s="28">
        <f t="shared" ca="1" si="119"/>
        <v>36002.756426174172</v>
      </c>
      <c r="K952" s="29">
        <f t="shared" ca="1" si="119"/>
        <v>1.3599260235246964</v>
      </c>
      <c r="L952" s="30">
        <f t="shared" ca="1" si="120"/>
        <v>2.4778496232501839</v>
      </c>
      <c r="M952" s="31">
        <f t="shared" ca="1" si="121"/>
        <v>27621.886115325146</v>
      </c>
      <c r="N952" s="26">
        <f t="shared" ca="1" si="121"/>
        <v>1.233967669205206</v>
      </c>
      <c r="O952" s="32">
        <f t="shared" ca="1" si="122"/>
        <v>2.0916563970272364</v>
      </c>
    </row>
    <row r="953" spans="2:15">
      <c r="B953">
        <f t="shared" ca="1" si="116"/>
        <v>-1.3075013568478564E-2</v>
      </c>
      <c r="C953">
        <f t="shared" ca="1" si="116"/>
        <v>0.64406516457944718</v>
      </c>
      <c r="D953">
        <f t="shared" ca="1" si="115"/>
        <v>0.45080201811824433</v>
      </c>
      <c r="E953" s="26">
        <f t="shared" ca="1" si="117"/>
        <v>3.0934624932157608</v>
      </c>
      <c r="F953" s="26">
        <f t="shared" ca="1" si="118"/>
        <v>1.472128322898919</v>
      </c>
      <c r="G953" s="27"/>
      <c r="I953" s="26">
        <f t="shared" ca="1" si="119"/>
        <v>43.924367504628144</v>
      </c>
      <c r="J953" s="28">
        <f t="shared" ca="1" si="119"/>
        <v>33126.16089373039</v>
      </c>
      <c r="K953" s="29">
        <f t="shared" ca="1" si="119"/>
        <v>1.3196624166259276</v>
      </c>
      <c r="L953" s="30">
        <f t="shared" ca="1" si="120"/>
        <v>2.7747080817395826</v>
      </c>
      <c r="M953" s="31">
        <f t="shared" ca="1" si="121"/>
        <v>28341.447977568478</v>
      </c>
      <c r="N953" s="26">
        <f t="shared" ca="1" si="121"/>
        <v>1.1040899613334447</v>
      </c>
      <c r="O953" s="32">
        <f t="shared" ca="1" si="122"/>
        <v>2.3489701379134624</v>
      </c>
    </row>
    <row r="954" spans="2:15">
      <c r="B954">
        <f t="shared" ca="1" si="116"/>
        <v>-0.95679507435866284</v>
      </c>
      <c r="C954">
        <f t="shared" ca="1" si="116"/>
        <v>0.70833863240002404</v>
      </c>
      <c r="D954">
        <f t="shared" ca="1" si="115"/>
        <v>-0.16390158740539451</v>
      </c>
      <c r="E954" s="26">
        <f t="shared" ca="1" si="117"/>
        <v>2.6216024628206687</v>
      </c>
      <c r="F954" s="26">
        <f t="shared" ca="1" si="118"/>
        <v>1.3737757460151367</v>
      </c>
      <c r="G954" s="27"/>
      <c r="I954" s="26">
        <f t="shared" ca="1" si="119"/>
        <v>38.226223170561695</v>
      </c>
      <c r="J954" s="28">
        <f t="shared" ca="1" si="119"/>
        <v>34077.080385054942</v>
      </c>
      <c r="K954" s="29">
        <f t="shared" ca="1" si="119"/>
        <v>1.4626796612719812</v>
      </c>
      <c r="L954" s="30">
        <f t="shared" ca="1" si="120"/>
        <v>2.7653177410722618</v>
      </c>
      <c r="M954" s="31">
        <f t="shared" ca="1" si="121"/>
        <v>31369.057000162218</v>
      </c>
      <c r="N954" s="26">
        <f t="shared" ca="1" si="121"/>
        <v>1.5877518354826878</v>
      </c>
      <c r="O954" s="32">
        <f t="shared" ca="1" si="122"/>
        <v>2.7868724090209591</v>
      </c>
    </row>
    <row r="955" spans="2:15">
      <c r="B955">
        <f t="shared" ref="B955:C986" ca="1" si="123">NORMINV(RAND(),0,1)</f>
        <v>0.1365482839080536</v>
      </c>
      <c r="C955">
        <f t="shared" ca="1" si="123"/>
        <v>-1.1279825389867981</v>
      </c>
      <c r="D955">
        <f t="shared" ca="1" si="115"/>
        <v>-0.70995685834638889</v>
      </c>
      <c r="E955" s="26">
        <f t="shared" ca="1" si="117"/>
        <v>3.168274141954027</v>
      </c>
      <c r="F955" s="26">
        <f t="shared" ca="1" si="118"/>
        <v>1.2864069026645777</v>
      </c>
      <c r="G955" s="27"/>
      <c r="I955" s="26">
        <f t="shared" ref="I955:K986" ca="1" si="124">NORMINV(RAND(),I$24,I$25)</f>
        <v>22.573064956512145</v>
      </c>
      <c r="J955" s="28">
        <f t="shared" ca="1" si="124"/>
        <v>32823.237824911987</v>
      </c>
      <c r="K955" s="29">
        <f t="shared" ca="1" si="124"/>
        <v>1.5442440791783276</v>
      </c>
      <c r="L955" s="30">
        <f t="shared" ca="1" si="120"/>
        <v>2.2851651586831121</v>
      </c>
      <c r="M955" s="31">
        <f t="shared" ref="M955:N986" ca="1" si="125">NORMINV(RAND(),M$24,M$25)</f>
        <v>31438.743370537712</v>
      </c>
      <c r="N955" s="26">
        <f t="shared" ca="1" si="125"/>
        <v>1.5220926177330403</v>
      </c>
      <c r="O955" s="32">
        <f t="shared" ca="1" si="122"/>
        <v>2.2317614139873037</v>
      </c>
    </row>
    <row r="956" spans="2:15">
      <c r="B956">
        <f t="shared" ca="1" si="123"/>
        <v>0.12957725544055709</v>
      </c>
      <c r="C956">
        <f t="shared" ca="1" si="123"/>
        <v>-2.5308793634582032</v>
      </c>
      <c r="D956">
        <f t="shared" ca="1" si="115"/>
        <v>-1.7167053047328944</v>
      </c>
      <c r="E956" s="26">
        <f t="shared" ca="1" si="117"/>
        <v>3.1647886277202786</v>
      </c>
      <c r="F956" s="26">
        <f t="shared" ca="1" si="118"/>
        <v>1.1253271512427367</v>
      </c>
      <c r="G956" s="27"/>
      <c r="I956" s="26">
        <f t="shared" ca="1" si="124"/>
        <v>52.175812228382114</v>
      </c>
      <c r="J956" s="28">
        <f t="shared" ca="1" si="124"/>
        <v>35382.548857133021</v>
      </c>
      <c r="K956" s="29">
        <f t="shared" ca="1" si="124"/>
        <v>1.6169047601747466</v>
      </c>
      <c r="L956" s="30">
        <f t="shared" ca="1" si="120"/>
        <v>3.4630179855060752</v>
      </c>
      <c r="M956" s="31">
        <f t="shared" ca="1" si="125"/>
        <v>26445.190965970985</v>
      </c>
      <c r="N956" s="26">
        <f t="shared" ca="1" si="125"/>
        <v>1.3392805124068796</v>
      </c>
      <c r="O956" s="32">
        <f t="shared" ca="1" si="122"/>
        <v>2.7190798305910886</v>
      </c>
    </row>
    <row r="957" spans="2:15">
      <c r="B957">
        <f t="shared" ca="1" si="123"/>
        <v>1.369076594779465</v>
      </c>
      <c r="C957">
        <f t="shared" ca="1" si="123"/>
        <v>-9.6428096849169698E-2</v>
      </c>
      <c r="D957">
        <f t="shared" ca="1" si="115"/>
        <v>0.88949018113073108</v>
      </c>
      <c r="E957" s="26">
        <f t="shared" ca="1" si="117"/>
        <v>3.7845382973897328</v>
      </c>
      <c r="F957" s="26">
        <f t="shared" ca="1" si="118"/>
        <v>1.5423184289809169</v>
      </c>
      <c r="G957" s="27"/>
      <c r="I957" s="26">
        <f t="shared" ca="1" si="124"/>
        <v>45.011639291637763</v>
      </c>
      <c r="J957" s="28">
        <f t="shared" ca="1" si="124"/>
        <v>33232.391476504868</v>
      </c>
      <c r="K957" s="29">
        <f t="shared" ca="1" si="124"/>
        <v>2.0979207083656641</v>
      </c>
      <c r="L957" s="30">
        <f t="shared" ca="1" si="120"/>
        <v>3.5937651263045982</v>
      </c>
      <c r="M957" s="31">
        <f t="shared" ca="1" si="125"/>
        <v>26780.56183586752</v>
      </c>
      <c r="N957" s="26">
        <f t="shared" ca="1" si="125"/>
        <v>1.4482726514018907</v>
      </c>
      <c r="O957" s="32">
        <f t="shared" ca="1" si="122"/>
        <v>2.65370964078536</v>
      </c>
    </row>
    <row r="958" spans="2:15">
      <c r="B958">
        <f t="shared" ca="1" si="123"/>
        <v>0.87626070894449959</v>
      </c>
      <c r="C958">
        <f t="shared" ca="1" si="123"/>
        <v>-0.18120249397534952</v>
      </c>
      <c r="D958">
        <f t="shared" ca="1" si="115"/>
        <v>0.48397803208130719</v>
      </c>
      <c r="E958" s="26">
        <f t="shared" ca="1" si="117"/>
        <v>3.53813035447225</v>
      </c>
      <c r="F958" s="26">
        <f t="shared" ca="1" si="118"/>
        <v>1.4774364851330091</v>
      </c>
      <c r="G958" s="27"/>
      <c r="I958" s="26">
        <f t="shared" ca="1" si="124"/>
        <v>56.469925583282503</v>
      </c>
      <c r="J958" s="28">
        <f t="shared" ca="1" si="124"/>
        <v>37099.537105927724</v>
      </c>
      <c r="K958" s="29">
        <f t="shared" ca="1" si="124"/>
        <v>1.9204541230613488</v>
      </c>
      <c r="L958" s="30">
        <f t="shared" ca="1" si="120"/>
        <v>4.0154622226073151</v>
      </c>
      <c r="M958" s="31">
        <f t="shared" ca="1" si="125"/>
        <v>29431.262373827842</v>
      </c>
      <c r="N958" s="26">
        <f t="shared" ca="1" si="125"/>
        <v>1.3896561456431573</v>
      </c>
      <c r="O958" s="32">
        <f t="shared" ca="1" si="122"/>
        <v>3.0516373417152778</v>
      </c>
    </row>
    <row r="959" spans="2:15">
      <c r="B959">
        <f t="shared" ca="1" si="123"/>
        <v>-0.23012806095107394</v>
      </c>
      <c r="C959">
        <f t="shared" ca="1" si="123"/>
        <v>-1.524139129172809</v>
      </c>
      <c r="D959">
        <f t="shared" ca="1" si="115"/>
        <v>-1.249542693278676</v>
      </c>
      <c r="E959" s="26">
        <f t="shared" ca="1" si="117"/>
        <v>2.9849359695244631</v>
      </c>
      <c r="F959" s="26">
        <f t="shared" ca="1" si="118"/>
        <v>1.2000731690754118</v>
      </c>
      <c r="G959" s="27"/>
      <c r="I959" s="26">
        <f t="shared" ca="1" si="124"/>
        <v>48.450776723804772</v>
      </c>
      <c r="J959" s="28">
        <f t="shared" ca="1" si="124"/>
        <v>36464.472578233632</v>
      </c>
      <c r="K959" s="29">
        <f t="shared" ca="1" si="124"/>
        <v>1.467162134106047</v>
      </c>
      <c r="L959" s="30">
        <f t="shared" ca="1" si="120"/>
        <v>3.2338941533453465</v>
      </c>
      <c r="M959" s="31">
        <f t="shared" ca="1" si="125"/>
        <v>26498.673691981181</v>
      </c>
      <c r="N959" s="26">
        <f t="shared" ca="1" si="125"/>
        <v>1.3665646968827965</v>
      </c>
      <c r="O959" s="32">
        <f t="shared" ca="1" si="122"/>
        <v>2.6504460194099364</v>
      </c>
    </row>
    <row r="960" spans="2:15">
      <c r="B960">
        <f t="shared" ca="1" si="123"/>
        <v>-0.50201517420523967</v>
      </c>
      <c r="C960">
        <f t="shared" ca="1" si="123"/>
        <v>-0.13651596342292194</v>
      </c>
      <c r="D960">
        <f t="shared" ca="1" si="115"/>
        <v>-0.44890252015750476</v>
      </c>
      <c r="E960" s="26">
        <f t="shared" ca="1" si="117"/>
        <v>2.8489924128973803</v>
      </c>
      <c r="F960" s="26">
        <f t="shared" ca="1" si="118"/>
        <v>1.3281755967747992</v>
      </c>
      <c r="G960" s="27"/>
      <c r="I960" s="26">
        <f t="shared" ca="1" si="124"/>
        <v>67.632807032313451</v>
      </c>
      <c r="J960" s="28">
        <f t="shared" ca="1" si="124"/>
        <v>28068.38214540881</v>
      </c>
      <c r="K960" s="29">
        <f t="shared" ca="1" si="124"/>
        <v>1.5245068377275268</v>
      </c>
      <c r="L960" s="30">
        <f t="shared" ca="1" si="120"/>
        <v>3.4228503110771928</v>
      </c>
      <c r="M960" s="31">
        <f t="shared" ca="1" si="125"/>
        <v>26505.031990822437</v>
      </c>
      <c r="N960" s="26">
        <f t="shared" ca="1" si="125"/>
        <v>1.544686660568251</v>
      </c>
      <c r="O960" s="32">
        <f t="shared" ca="1" si="122"/>
        <v>3.3372963745888398</v>
      </c>
    </row>
    <row r="961" spans="2:15">
      <c r="B961">
        <f t="shared" ca="1" si="123"/>
        <v>-0.60408932347565869</v>
      </c>
      <c r="C961">
        <f t="shared" ca="1" si="123"/>
        <v>-0.37358701671578209</v>
      </c>
      <c r="D961">
        <f t="shared" ca="1" si="115"/>
        <v>-0.68965702060382106</v>
      </c>
      <c r="E961" s="26">
        <f t="shared" ca="1" si="117"/>
        <v>2.7979553382621707</v>
      </c>
      <c r="F961" s="26">
        <f t="shared" ca="1" si="118"/>
        <v>1.2896548767033886</v>
      </c>
      <c r="G961" s="27"/>
      <c r="I961" s="26">
        <f t="shared" ca="1" si="124"/>
        <v>57.958803026274694</v>
      </c>
      <c r="J961" s="28">
        <f t="shared" ca="1" si="124"/>
        <v>37370.770493825388</v>
      </c>
      <c r="K961" s="29">
        <f t="shared" ca="1" si="124"/>
        <v>1.5072202541394282</v>
      </c>
      <c r="L961" s="30">
        <f t="shared" ca="1" si="120"/>
        <v>3.673185380131172</v>
      </c>
      <c r="M961" s="31">
        <f t="shared" ca="1" si="125"/>
        <v>27058.396893720641</v>
      </c>
      <c r="N961" s="26">
        <f t="shared" ca="1" si="125"/>
        <v>1.3273499961735593</v>
      </c>
      <c r="O961" s="32">
        <f t="shared" ca="1" si="122"/>
        <v>2.8956222919434769</v>
      </c>
    </row>
    <row r="962" spans="2:15">
      <c r="B962">
        <f t="shared" ca="1" si="123"/>
        <v>0.34323494913323621</v>
      </c>
      <c r="C962">
        <f t="shared" ca="1" si="123"/>
        <v>0.61674317045064087</v>
      </c>
      <c r="D962">
        <f t="shared" ca="1" si="115"/>
        <v>0.68070718544985076</v>
      </c>
      <c r="E962" s="26">
        <f t="shared" ca="1" si="117"/>
        <v>3.271617474566618</v>
      </c>
      <c r="F962" s="26">
        <f t="shared" ca="1" si="118"/>
        <v>1.5089131496719761</v>
      </c>
      <c r="G962" s="27"/>
      <c r="I962" s="26">
        <f t="shared" ca="1" si="124"/>
        <v>42.462741231305714</v>
      </c>
      <c r="J962" s="28">
        <f t="shared" ca="1" si="124"/>
        <v>33381.011164301613</v>
      </c>
      <c r="K962" s="29">
        <f t="shared" ca="1" si="124"/>
        <v>1.5833525595249498</v>
      </c>
      <c r="L962" s="30">
        <f t="shared" ca="1" si="120"/>
        <v>3.0008017986340163</v>
      </c>
      <c r="M962" s="31">
        <f t="shared" ca="1" si="125"/>
        <v>27134.284865133894</v>
      </c>
      <c r="N962" s="26">
        <f t="shared" ca="1" si="125"/>
        <v>1.3136657606159494</v>
      </c>
      <c r="O962" s="32">
        <f t="shared" ca="1" si="122"/>
        <v>2.4658618773406653</v>
      </c>
    </row>
    <row r="963" spans="2:15">
      <c r="B963">
        <f t="shared" ca="1" si="123"/>
        <v>-0.49631375100332253</v>
      </c>
      <c r="C963">
        <f t="shared" ca="1" si="123"/>
        <v>-0.39278975036052927</v>
      </c>
      <c r="D963">
        <f t="shared" ca="1" si="115"/>
        <v>-0.62792761466881908</v>
      </c>
      <c r="E963" s="26">
        <f t="shared" ca="1" si="117"/>
        <v>2.8518431244983389</v>
      </c>
      <c r="F963" s="26">
        <f t="shared" ca="1" si="118"/>
        <v>1.2995315816529889</v>
      </c>
      <c r="G963" s="27"/>
      <c r="I963" s="26">
        <f t="shared" ca="1" si="124"/>
        <v>36.289246126900252</v>
      </c>
      <c r="J963" s="28">
        <f t="shared" ca="1" si="124"/>
        <v>30869.860118894041</v>
      </c>
      <c r="K963" s="29">
        <f t="shared" ca="1" si="124"/>
        <v>1.1908435119606213</v>
      </c>
      <c r="L963" s="30">
        <f t="shared" ca="1" si="120"/>
        <v>2.3110874637181498</v>
      </c>
      <c r="M963" s="31">
        <f t="shared" ca="1" si="125"/>
        <v>29351.670609753459</v>
      </c>
      <c r="N963" s="26">
        <f t="shared" ca="1" si="125"/>
        <v>1.3688834358734383</v>
      </c>
      <c r="O963" s="32">
        <f t="shared" ca="1" si="122"/>
        <v>2.4340334348664863</v>
      </c>
    </row>
    <row r="964" spans="2:15">
      <c r="B964">
        <f t="shared" ca="1" si="123"/>
        <v>0.45475058862669865</v>
      </c>
      <c r="C964">
        <f t="shared" ca="1" si="123"/>
        <v>1.094420846968972</v>
      </c>
      <c r="D964">
        <f t="shared" ca="1" si="115"/>
        <v>1.0998982269721052</v>
      </c>
      <c r="E964" s="26">
        <f t="shared" ca="1" si="117"/>
        <v>3.3273752943133492</v>
      </c>
      <c r="F964" s="26">
        <f t="shared" ca="1" si="118"/>
        <v>1.5759837163155368</v>
      </c>
      <c r="G964" s="27"/>
      <c r="I964" s="26">
        <f t="shared" ca="1" si="124"/>
        <v>59.642935982020873</v>
      </c>
      <c r="J964" s="28">
        <f t="shared" ca="1" si="124"/>
        <v>36940.404242081844</v>
      </c>
      <c r="K964" s="29">
        <f t="shared" ca="1" si="124"/>
        <v>1.2269079251746042</v>
      </c>
      <c r="L964" s="30">
        <f t="shared" ca="1" si="120"/>
        <v>3.4301420905350639</v>
      </c>
      <c r="M964" s="31">
        <f t="shared" ca="1" si="125"/>
        <v>31045.194923529532</v>
      </c>
      <c r="N964" s="26">
        <f t="shared" ca="1" si="125"/>
        <v>1.4832056477632873</v>
      </c>
      <c r="O964" s="32">
        <f t="shared" ca="1" si="122"/>
        <v>3.3348322211367187</v>
      </c>
    </row>
    <row r="965" spans="2:15">
      <c r="B965">
        <f t="shared" ca="1" si="123"/>
        <v>-0.45506182718235616</v>
      </c>
      <c r="C965">
        <f t="shared" ca="1" si="123"/>
        <v>0.59617995874916963</v>
      </c>
      <c r="D965">
        <f t="shared" ca="1" si="115"/>
        <v>0.10721437156623304</v>
      </c>
      <c r="E965" s="26">
        <f t="shared" ca="1" si="117"/>
        <v>2.872469086408822</v>
      </c>
      <c r="F965" s="26">
        <f t="shared" ca="1" si="118"/>
        <v>1.4171542994505972</v>
      </c>
      <c r="G965" s="27"/>
      <c r="I965" s="26">
        <f t="shared" ca="1" si="124"/>
        <v>32.104823186392352</v>
      </c>
      <c r="J965" s="28">
        <f t="shared" ca="1" si="124"/>
        <v>33646.414441137982</v>
      </c>
      <c r="K965" s="29">
        <f t="shared" ca="1" si="124"/>
        <v>1.7564375913427501</v>
      </c>
      <c r="L965" s="30">
        <f t="shared" ca="1" si="120"/>
        <v>2.8366497778315631</v>
      </c>
      <c r="M965" s="31">
        <f t="shared" ca="1" si="125"/>
        <v>29705.22336607083</v>
      </c>
      <c r="N965" s="26">
        <f t="shared" ca="1" si="125"/>
        <v>1.287651042056295</v>
      </c>
      <c r="O965" s="32">
        <f t="shared" ca="1" si="122"/>
        <v>2.2413319859362897</v>
      </c>
    </row>
    <row r="966" spans="2:15">
      <c r="B966">
        <f t="shared" ca="1" si="123"/>
        <v>0.46553595004461729</v>
      </c>
      <c r="C966">
        <f t="shared" ca="1" si="123"/>
        <v>2.2849145186890412</v>
      </c>
      <c r="D966">
        <f t="shared" ca="1" si="115"/>
        <v>1.9576305150868543</v>
      </c>
      <c r="E966" s="26">
        <f t="shared" ca="1" si="117"/>
        <v>3.3327679750223087</v>
      </c>
      <c r="F966" s="26">
        <f t="shared" ca="1" si="118"/>
        <v>1.7132208824138966</v>
      </c>
      <c r="G966" s="27"/>
      <c r="I966" s="26">
        <f t="shared" ca="1" si="124"/>
        <v>43.622347576525598</v>
      </c>
      <c r="J966" s="28">
        <f t="shared" ca="1" si="124"/>
        <v>27344.692368141637</v>
      </c>
      <c r="K966" s="29">
        <f t="shared" ca="1" si="124"/>
        <v>1.1253560235074587</v>
      </c>
      <c r="L966" s="30">
        <f t="shared" ca="1" si="120"/>
        <v>2.3181956983637</v>
      </c>
      <c r="M966" s="31">
        <f t="shared" ca="1" si="125"/>
        <v>32726.273503431654</v>
      </c>
      <c r="N966" s="26">
        <f t="shared" ca="1" si="125"/>
        <v>1.7587445741235337</v>
      </c>
      <c r="O966" s="32">
        <f t="shared" ca="1" si="122"/>
        <v>3.1863414517746693</v>
      </c>
    </row>
    <row r="967" spans="2:15">
      <c r="B967">
        <f t="shared" ca="1" si="123"/>
        <v>0.43778574471241927</v>
      </c>
      <c r="C967">
        <f t="shared" ca="1" si="123"/>
        <v>1.187367557762192</v>
      </c>
      <c r="D967">
        <f t="shared" ca="1" si="115"/>
        <v>1.1544000645119348</v>
      </c>
      <c r="E967" s="26">
        <f t="shared" ca="1" si="117"/>
        <v>3.3188928723562099</v>
      </c>
      <c r="F967" s="26">
        <f t="shared" ca="1" si="118"/>
        <v>1.5847040103219094</v>
      </c>
      <c r="G967" s="27"/>
      <c r="I967" s="26">
        <f t="shared" ca="1" si="124"/>
        <v>50.956492132004051</v>
      </c>
      <c r="J967" s="28">
        <f t="shared" ca="1" si="124"/>
        <v>30994.944688647993</v>
      </c>
      <c r="K967" s="29">
        <f t="shared" ca="1" si="124"/>
        <v>1.2597746656616227</v>
      </c>
      <c r="L967" s="30">
        <f t="shared" ca="1" si="120"/>
        <v>2.8391683208206149</v>
      </c>
      <c r="M967" s="31">
        <f t="shared" ca="1" si="125"/>
        <v>31294.403897221924</v>
      </c>
      <c r="N967" s="26">
        <f t="shared" ca="1" si="125"/>
        <v>1.3006125720584243</v>
      </c>
      <c r="O967" s="32">
        <f t="shared" ca="1" si="122"/>
        <v>2.8952656180229699</v>
      </c>
    </row>
    <row r="968" spans="2:15">
      <c r="B968">
        <f t="shared" ca="1" si="123"/>
        <v>-1.8847610389592977</v>
      </c>
      <c r="C968">
        <f t="shared" ca="1" si="123"/>
        <v>-0.67259385647609671</v>
      </c>
      <c r="D968">
        <f t="shared" ca="1" si="115"/>
        <v>-1.7996608160216749</v>
      </c>
      <c r="E968" s="26">
        <f t="shared" ca="1" si="117"/>
        <v>2.157619480520351</v>
      </c>
      <c r="F968" s="26">
        <f t="shared" ca="1" si="118"/>
        <v>1.1120542694365319</v>
      </c>
      <c r="G968" s="27"/>
      <c r="I968" s="26">
        <f t="shared" ca="1" si="124"/>
        <v>48.664685611484735</v>
      </c>
      <c r="J968" s="28">
        <f t="shared" ca="1" si="124"/>
        <v>33870.92462820404</v>
      </c>
      <c r="K968" s="29">
        <f t="shared" ca="1" si="124"/>
        <v>1.8535592472457396</v>
      </c>
      <c r="L968" s="30">
        <f t="shared" ca="1" si="120"/>
        <v>3.5018771456475846</v>
      </c>
      <c r="M968" s="31">
        <f t="shared" ca="1" si="125"/>
        <v>27213.944802563008</v>
      </c>
      <c r="N968" s="26">
        <f t="shared" ca="1" si="125"/>
        <v>1.4299470371772331</v>
      </c>
      <c r="O968" s="32">
        <f t="shared" ca="1" si="122"/>
        <v>2.7543051052422607</v>
      </c>
    </row>
    <row r="969" spans="2:15">
      <c r="B969">
        <f t="shared" ca="1" si="123"/>
        <v>-0.98651260014914044</v>
      </c>
      <c r="C969">
        <f t="shared" ca="1" si="123"/>
        <v>-2.1563116836659546</v>
      </c>
      <c r="D969">
        <f t="shared" ca="1" si="115"/>
        <v>-2.2304733759575126</v>
      </c>
      <c r="E969" s="26">
        <f t="shared" ca="1" si="117"/>
        <v>2.6067436999254299</v>
      </c>
      <c r="F969" s="26">
        <f t="shared" ca="1" si="118"/>
        <v>1.043124259846798</v>
      </c>
      <c r="G969" s="27"/>
      <c r="I969" s="26">
        <f t="shared" ca="1" si="124"/>
        <v>22.379379682376623</v>
      </c>
      <c r="J969" s="28">
        <f t="shared" ca="1" si="124"/>
        <v>41106.148852285463</v>
      </c>
      <c r="K969" s="29">
        <f t="shared" ca="1" si="124"/>
        <v>1.6190199939782455</v>
      </c>
      <c r="L969" s="30">
        <f t="shared" ca="1" si="120"/>
        <v>2.5389501064238318</v>
      </c>
      <c r="M969" s="31">
        <f t="shared" ca="1" si="125"/>
        <v>30612.551916099794</v>
      </c>
      <c r="N969" s="26">
        <f t="shared" ca="1" si="125"/>
        <v>1.2310914233895163</v>
      </c>
      <c r="O969" s="32">
        <f t="shared" ca="1" si="122"/>
        <v>1.9161813457663794</v>
      </c>
    </row>
    <row r="970" spans="2:15">
      <c r="B970">
        <f t="shared" ca="1" si="123"/>
        <v>0.52301970676859921</v>
      </c>
      <c r="C970">
        <f t="shared" ca="1" si="123"/>
        <v>7.3417453327516468E-3</v>
      </c>
      <c r="D970">
        <f t="shared" ca="1" si="115"/>
        <v>0.37135684962146287</v>
      </c>
      <c r="E970" s="26">
        <f t="shared" ca="1" si="117"/>
        <v>3.3615098533842995</v>
      </c>
      <c r="F970" s="26">
        <f t="shared" ca="1" si="118"/>
        <v>1.4594170959394339</v>
      </c>
      <c r="G970" s="27"/>
      <c r="I970" s="26">
        <f t="shared" ca="1" si="124"/>
        <v>55.583784023093202</v>
      </c>
      <c r="J970" s="28">
        <f t="shared" ca="1" si="124"/>
        <v>38319.008152813432</v>
      </c>
      <c r="K970" s="29">
        <f t="shared" ca="1" si="124"/>
        <v>1.9686965650035015</v>
      </c>
      <c r="L970" s="30">
        <f t="shared" ca="1" si="120"/>
        <v>4.0986120381486311</v>
      </c>
      <c r="M970" s="31">
        <f t="shared" ca="1" si="125"/>
        <v>32190.835499660738</v>
      </c>
      <c r="N970" s="26">
        <f t="shared" ca="1" si="125"/>
        <v>1.498306112807076</v>
      </c>
      <c r="O970" s="32">
        <f t="shared" ca="1" si="122"/>
        <v>3.2875945607431398</v>
      </c>
    </row>
    <row r="971" spans="2:15">
      <c r="B971">
        <f t="shared" ca="1" si="123"/>
        <v>0.20155245152759677</v>
      </c>
      <c r="C971">
        <f t="shared" ca="1" si="123"/>
        <v>-1.1682271410768421</v>
      </c>
      <c r="D971">
        <f t="shared" ca="1" si="115"/>
        <v>-0.69319433555883214</v>
      </c>
      <c r="E971" s="26">
        <f t="shared" ca="1" si="117"/>
        <v>3.2007762257637986</v>
      </c>
      <c r="F971" s="26">
        <f t="shared" ca="1" si="118"/>
        <v>1.2890889063105868</v>
      </c>
      <c r="G971" s="27"/>
      <c r="I971" s="26">
        <f t="shared" ca="1" si="124"/>
        <v>57.307071462654008</v>
      </c>
      <c r="J971" s="28">
        <f t="shared" ca="1" si="124"/>
        <v>30736.635981341791</v>
      </c>
      <c r="K971" s="29">
        <f t="shared" ca="1" si="124"/>
        <v>1.7163147308628965</v>
      </c>
      <c r="L971" s="30">
        <f t="shared" ca="1" si="120"/>
        <v>3.4777413255672327</v>
      </c>
      <c r="M971" s="31">
        <f t="shared" ca="1" si="125"/>
        <v>24695.785439438827</v>
      </c>
      <c r="N971" s="26">
        <f t="shared" ca="1" si="125"/>
        <v>1.4561937529392941</v>
      </c>
      <c r="O971" s="32">
        <f t="shared" ca="1" si="122"/>
        <v>2.871436893943585</v>
      </c>
    </row>
    <row r="972" spans="2:15">
      <c r="B972">
        <f t="shared" ca="1" si="123"/>
        <v>-0.37478076765765767</v>
      </c>
      <c r="C972">
        <f t="shared" ca="1" si="123"/>
        <v>0.35098047571177471</v>
      </c>
      <c r="D972">
        <f t="shared" ca="1" si="115"/>
        <v>-1.1696342649204217E-2</v>
      </c>
      <c r="E972" s="26">
        <f t="shared" ca="1" si="117"/>
        <v>2.9126096161711712</v>
      </c>
      <c r="F972" s="26">
        <f t="shared" ca="1" si="118"/>
        <v>1.3981285851761271</v>
      </c>
      <c r="G972" s="27"/>
      <c r="I972" s="26">
        <f t="shared" ca="1" si="124"/>
        <v>33.629939437681742</v>
      </c>
      <c r="J972" s="28">
        <f t="shared" ca="1" si="124"/>
        <v>33273.878758188475</v>
      </c>
      <c r="K972" s="29">
        <f t="shared" ca="1" si="124"/>
        <v>1.2099627555398627</v>
      </c>
      <c r="L972" s="30">
        <f t="shared" ca="1" si="120"/>
        <v>2.3289612830345061</v>
      </c>
      <c r="M972" s="31">
        <f t="shared" ca="1" si="125"/>
        <v>29239.04505945072</v>
      </c>
      <c r="N972" s="26">
        <f t="shared" ca="1" si="125"/>
        <v>1.6797574269399496</v>
      </c>
      <c r="O972" s="32">
        <f t="shared" ca="1" si="122"/>
        <v>2.6630647415049249</v>
      </c>
    </row>
    <row r="973" spans="2:15">
      <c r="B973">
        <f t="shared" ca="1" si="123"/>
        <v>7.466506274287385E-2</v>
      </c>
      <c r="C973">
        <f t="shared" ca="1" si="123"/>
        <v>-0.27043130908088292</v>
      </c>
      <c r="D973">
        <f t="shared" ca="1" si="115"/>
        <v>-0.14086103994381582</v>
      </c>
      <c r="E973" s="26">
        <f t="shared" ca="1" si="117"/>
        <v>3.1373325313714369</v>
      </c>
      <c r="F973" s="26">
        <f t="shared" ca="1" si="118"/>
        <v>1.3774622336089895</v>
      </c>
      <c r="G973" s="27"/>
      <c r="I973" s="26">
        <f t="shared" ca="1" si="124"/>
        <v>31.566688480171504</v>
      </c>
      <c r="J973" s="28">
        <f t="shared" ca="1" si="124"/>
        <v>37394.455520086267</v>
      </c>
      <c r="K973" s="29">
        <f t="shared" ca="1" si="124"/>
        <v>1.5059265462527369</v>
      </c>
      <c r="L973" s="30">
        <f t="shared" ca="1" si="120"/>
        <v>2.68634567454093</v>
      </c>
      <c r="M973" s="31">
        <f t="shared" ca="1" si="125"/>
        <v>34047.027996046876</v>
      </c>
      <c r="N973" s="26">
        <f t="shared" ca="1" si="125"/>
        <v>1.439898759537396</v>
      </c>
      <c r="O973" s="32">
        <f t="shared" ca="1" si="122"/>
        <v>2.5146506859642859</v>
      </c>
    </row>
    <row r="974" spans="2:15">
      <c r="B974">
        <f t="shared" ca="1" si="123"/>
        <v>-2.5195514092597464</v>
      </c>
      <c r="C974">
        <f t="shared" ca="1" si="123"/>
        <v>-2.0761839906784791</v>
      </c>
      <c r="D974">
        <f t="shared" ca="1" si="115"/>
        <v>-3.2463779238735055</v>
      </c>
      <c r="E974" s="26">
        <f t="shared" ca="1" si="117"/>
        <v>1.8402242953701269</v>
      </c>
      <c r="F974" s="26">
        <f t="shared" ca="1" si="118"/>
        <v>0.88057953218023899</v>
      </c>
      <c r="G974" s="27"/>
      <c r="I974" s="26">
        <f t="shared" ca="1" si="124"/>
        <v>60.395714726957884</v>
      </c>
      <c r="J974" s="28">
        <f t="shared" ca="1" si="124"/>
        <v>33883.665594306294</v>
      </c>
      <c r="K974" s="29">
        <f t="shared" ca="1" si="124"/>
        <v>1.83399518808813</v>
      </c>
      <c r="L974" s="30">
        <f t="shared" ca="1" si="120"/>
        <v>3.8804233892254905</v>
      </c>
      <c r="M974" s="31">
        <f t="shared" ca="1" si="125"/>
        <v>29159.710897924433</v>
      </c>
      <c r="N974" s="26">
        <f t="shared" ca="1" si="125"/>
        <v>1.4933885382524592</v>
      </c>
      <c r="O974" s="32">
        <f t="shared" ca="1" si="122"/>
        <v>3.2545101191640682</v>
      </c>
    </row>
    <row r="975" spans="2:15">
      <c r="B975">
        <f t="shared" ca="1" si="123"/>
        <v>-1.4785020992241766</v>
      </c>
      <c r="C975">
        <f t="shared" ca="1" si="123"/>
        <v>0.4486771780898462</v>
      </c>
      <c r="D975">
        <f t="shared" ca="1" si="115"/>
        <v>-0.71453187397200246</v>
      </c>
      <c r="E975" s="26">
        <f t="shared" ca="1" si="117"/>
        <v>2.3607489503879115</v>
      </c>
      <c r="F975" s="26">
        <f t="shared" ca="1" si="118"/>
        <v>1.2856749001644796</v>
      </c>
      <c r="G975" s="27"/>
      <c r="I975" s="26">
        <f t="shared" ca="1" si="124"/>
        <v>37.538794174016566</v>
      </c>
      <c r="J975" s="28">
        <f t="shared" ca="1" si="124"/>
        <v>31728.056236761931</v>
      </c>
      <c r="K975" s="29">
        <f t="shared" ca="1" si="124"/>
        <v>1.3385330263315418</v>
      </c>
      <c r="L975" s="30">
        <f t="shared" ca="1" si="120"/>
        <v>2.5295659989449706</v>
      </c>
      <c r="M975" s="31">
        <f t="shared" ca="1" si="125"/>
        <v>25113.733396743741</v>
      </c>
      <c r="N975" s="26">
        <f t="shared" ca="1" si="125"/>
        <v>1.2156424814306137</v>
      </c>
      <c r="O975" s="32">
        <f t="shared" ca="1" si="122"/>
        <v>2.158381750352103</v>
      </c>
    </row>
    <row r="976" spans="2:15">
      <c r="B976">
        <f t="shared" ca="1" si="123"/>
        <v>-1.7451559459801183</v>
      </c>
      <c r="C976">
        <f t="shared" ca="1" si="123"/>
        <v>-0.34421902186633174</v>
      </c>
      <c r="D976">
        <f t="shared" ca="1" si="115"/>
        <v>-1.4674307130262261</v>
      </c>
      <c r="E976" s="26">
        <f t="shared" ca="1" si="117"/>
        <v>2.2274220270099407</v>
      </c>
      <c r="F976" s="26">
        <f t="shared" ca="1" si="118"/>
        <v>1.1652110859158038</v>
      </c>
      <c r="G976" s="27"/>
      <c r="I976" s="26">
        <f t="shared" ca="1" si="124"/>
        <v>25.065171781083407</v>
      </c>
      <c r="J976" s="28">
        <f t="shared" ca="1" si="124"/>
        <v>30218.615255359146</v>
      </c>
      <c r="K976" s="29">
        <f t="shared" ca="1" si="124"/>
        <v>1.2925648018139231</v>
      </c>
      <c r="L976" s="30">
        <f t="shared" ca="1" si="120"/>
        <v>2.0499995841759677</v>
      </c>
      <c r="M976" s="31">
        <f t="shared" ca="1" si="125"/>
        <v>28317.208798297466</v>
      </c>
      <c r="N976" s="26">
        <f t="shared" ca="1" si="125"/>
        <v>1.6352000710195178</v>
      </c>
      <c r="O976" s="32">
        <f t="shared" ca="1" si="122"/>
        <v>2.3449757739096504</v>
      </c>
    </row>
    <row r="977" spans="2:15">
      <c r="B977">
        <f t="shared" ca="1" si="123"/>
        <v>-1.1313192650565924</v>
      </c>
      <c r="C977">
        <f t="shared" ca="1" si="123"/>
        <v>-0.44863243117470825</v>
      </c>
      <c r="D977">
        <f t="shared" ca="1" si="115"/>
        <v>-1.1123111253353501</v>
      </c>
      <c r="E977" s="26">
        <f t="shared" ca="1" si="117"/>
        <v>2.534340367471704</v>
      </c>
      <c r="F977" s="26">
        <f t="shared" ca="1" si="118"/>
        <v>1.222030219946344</v>
      </c>
      <c r="G977" s="27"/>
      <c r="I977" s="26">
        <f t="shared" ca="1" si="124"/>
        <v>52.048984235528138</v>
      </c>
      <c r="J977" s="28">
        <f t="shared" ca="1" si="124"/>
        <v>24014.718526893252</v>
      </c>
      <c r="K977" s="29">
        <f t="shared" ca="1" si="124"/>
        <v>1.8190371216836763</v>
      </c>
      <c r="L977" s="30">
        <f t="shared" ca="1" si="120"/>
        <v>3.0689788277105885</v>
      </c>
      <c r="M977" s="31">
        <f t="shared" ca="1" si="125"/>
        <v>26911.844478381277</v>
      </c>
      <c r="N977" s="26">
        <f t="shared" ca="1" si="125"/>
        <v>1.1013433372050088</v>
      </c>
      <c r="O977" s="32">
        <f t="shared" ca="1" si="122"/>
        <v>2.5020775062092611</v>
      </c>
    </row>
    <row r="978" spans="2:15">
      <c r="B978">
        <f t="shared" ca="1" si="123"/>
        <v>-1.0521222577455398</v>
      </c>
      <c r="C978">
        <f t="shared" ca="1" si="123"/>
        <v>1.4777614534544281</v>
      </c>
      <c r="D978">
        <f t="shared" ca="1" si="115"/>
        <v>0.31884718500854758</v>
      </c>
      <c r="E978" s="26">
        <f t="shared" ca="1" si="117"/>
        <v>2.57393887112723</v>
      </c>
      <c r="F978" s="26">
        <f t="shared" ca="1" si="118"/>
        <v>1.4510155496013675</v>
      </c>
      <c r="G978" s="27"/>
      <c r="I978" s="26">
        <f t="shared" ca="1" si="124"/>
        <v>60.499358673545309</v>
      </c>
      <c r="J978" s="28">
        <f t="shared" ca="1" si="124"/>
        <v>36001.826070209456</v>
      </c>
      <c r="K978" s="29">
        <f t="shared" ca="1" si="124"/>
        <v>1.4155561339898044</v>
      </c>
      <c r="L978" s="30">
        <f t="shared" ca="1" si="120"/>
        <v>3.5936435223140002</v>
      </c>
      <c r="M978" s="31">
        <f t="shared" ca="1" si="125"/>
        <v>25755.898898199073</v>
      </c>
      <c r="N978" s="26">
        <f t="shared" ca="1" si="125"/>
        <v>1.3517612963684555</v>
      </c>
      <c r="O978" s="32">
        <f t="shared" ca="1" si="122"/>
        <v>2.9099766617701714</v>
      </c>
    </row>
    <row r="979" spans="2:15">
      <c r="B979">
        <f t="shared" ca="1" si="123"/>
        <v>0.65788013057966299</v>
      </c>
      <c r="C979">
        <f t="shared" ca="1" si="123"/>
        <v>0.1164432324449947</v>
      </c>
      <c r="D979">
        <f t="shared" ca="1" si="115"/>
        <v>0.54367319245517487</v>
      </c>
      <c r="E979" s="26">
        <f t="shared" ca="1" si="117"/>
        <v>3.4289400652898316</v>
      </c>
      <c r="F979" s="26">
        <f t="shared" ca="1" si="118"/>
        <v>1.486987710792828</v>
      </c>
      <c r="G979" s="27"/>
      <c r="I979" s="26">
        <f t="shared" ca="1" si="124"/>
        <v>46.272282388871304</v>
      </c>
      <c r="J979" s="28">
        <f t="shared" ca="1" si="124"/>
        <v>32333.253412581744</v>
      </c>
      <c r="K979" s="29">
        <f t="shared" ca="1" si="124"/>
        <v>1.3273672316669776</v>
      </c>
      <c r="L979" s="30">
        <f t="shared" ca="1" si="120"/>
        <v>2.8235006641248965</v>
      </c>
      <c r="M979" s="31">
        <f t="shared" ca="1" si="125"/>
        <v>25711.836776418295</v>
      </c>
      <c r="N979" s="26">
        <f t="shared" ca="1" si="125"/>
        <v>1.2662689839626047</v>
      </c>
      <c r="O979" s="32">
        <f t="shared" ca="1" si="122"/>
        <v>2.4560143560175987</v>
      </c>
    </row>
    <row r="980" spans="2:15">
      <c r="B980">
        <f t="shared" ca="1" si="123"/>
        <v>0.71080056217602494</v>
      </c>
      <c r="C980">
        <f t="shared" ca="1" si="123"/>
        <v>1.183751244561879</v>
      </c>
      <c r="D980">
        <f t="shared" ca="1" si="115"/>
        <v>1.3429278725469356</v>
      </c>
      <c r="E980" s="26">
        <f t="shared" ca="1" si="117"/>
        <v>3.4554002810880124</v>
      </c>
      <c r="F980" s="26">
        <f t="shared" ca="1" si="118"/>
        <v>1.6148684596075096</v>
      </c>
      <c r="G980" s="27"/>
      <c r="I980" s="26">
        <f t="shared" ca="1" si="124"/>
        <v>36.718374075023732</v>
      </c>
      <c r="J980" s="28">
        <f t="shared" ca="1" si="124"/>
        <v>31238.234154364462</v>
      </c>
      <c r="K980" s="29">
        <f t="shared" ca="1" si="124"/>
        <v>2.1243039980900718</v>
      </c>
      <c r="L980" s="30">
        <f t="shared" ca="1" si="120"/>
        <v>3.2713211652132088</v>
      </c>
      <c r="M980" s="31">
        <f t="shared" ca="1" si="125"/>
        <v>24556.434300360612</v>
      </c>
      <c r="N980" s="26">
        <f t="shared" ca="1" si="125"/>
        <v>1.5355698629124463</v>
      </c>
      <c r="O980" s="32">
        <f t="shared" ca="1" si="122"/>
        <v>2.4372422035018309</v>
      </c>
    </row>
    <row r="981" spans="2:15">
      <c r="B981">
        <f t="shared" ca="1" si="123"/>
        <v>0.82861964166800006</v>
      </c>
      <c r="C981">
        <f t="shared" ca="1" si="123"/>
        <v>-1.5567939117451099</v>
      </c>
      <c r="D981">
        <f t="shared" ca="1" si="115"/>
        <v>-0.53173948070429566</v>
      </c>
      <c r="E981" s="26">
        <f t="shared" ca="1" si="117"/>
        <v>3.5143098208340002</v>
      </c>
      <c r="F981" s="26">
        <f t="shared" ca="1" si="118"/>
        <v>1.3149216830873125</v>
      </c>
      <c r="G981" s="27"/>
      <c r="I981" s="26">
        <f t="shared" ca="1" si="124"/>
        <v>57.052455317515253</v>
      </c>
      <c r="J981" s="28">
        <f t="shared" ca="1" si="124"/>
        <v>31968.674098639818</v>
      </c>
      <c r="K981" s="29">
        <f t="shared" ca="1" si="124"/>
        <v>1.7640239810843488</v>
      </c>
      <c r="L981" s="30">
        <f t="shared" ca="1" si="120"/>
        <v>3.5879153316572041</v>
      </c>
      <c r="M981" s="31">
        <f t="shared" ca="1" si="125"/>
        <v>29094.434692788949</v>
      </c>
      <c r="N981" s="26">
        <f t="shared" ca="1" si="125"/>
        <v>1.271420630175272</v>
      </c>
      <c r="O981" s="32">
        <f t="shared" ca="1" si="122"/>
        <v>2.931329565473979</v>
      </c>
    </row>
    <row r="982" spans="2:15">
      <c r="B982">
        <f t="shared" ca="1" si="123"/>
        <v>1.2217152203004309</v>
      </c>
      <c r="C982">
        <f t="shared" ca="1" si="123"/>
        <v>-0.34313908824264477</v>
      </c>
      <c r="D982">
        <f t="shared" ca="1" si="115"/>
        <v>0.61015033023827181</v>
      </c>
      <c r="E982" s="26">
        <f t="shared" ca="1" si="117"/>
        <v>3.7108576101502155</v>
      </c>
      <c r="F982" s="26">
        <f t="shared" ca="1" si="118"/>
        <v>1.4976240528381235</v>
      </c>
      <c r="G982" s="27"/>
      <c r="I982" s="26">
        <f t="shared" ca="1" si="124"/>
        <v>48.388127923044848</v>
      </c>
      <c r="J982" s="28">
        <f t="shared" ca="1" si="124"/>
        <v>33934.718454139038</v>
      </c>
      <c r="K982" s="29">
        <f t="shared" ca="1" si="124"/>
        <v>1.1736225261641402</v>
      </c>
      <c r="L982" s="30">
        <f t="shared" ca="1" si="120"/>
        <v>2.8156600237555307</v>
      </c>
      <c r="M982" s="31">
        <f t="shared" ca="1" si="125"/>
        <v>28893.332668906438</v>
      </c>
      <c r="N982" s="26">
        <f t="shared" ca="1" si="125"/>
        <v>1.2690674496215866</v>
      </c>
      <c r="O982" s="32">
        <f t="shared" ca="1" si="122"/>
        <v>2.6671617269277221</v>
      </c>
    </row>
    <row r="983" spans="2:15">
      <c r="B983">
        <f t="shared" ca="1" si="123"/>
        <v>-0.20453446815897489</v>
      </c>
      <c r="C983">
        <f t="shared" ca="1" si="123"/>
        <v>-1.3402963502739831</v>
      </c>
      <c r="D983">
        <f t="shared" ca="1" si="115"/>
        <v>-1.1003371735631673</v>
      </c>
      <c r="E983" s="26">
        <f t="shared" ca="1" si="117"/>
        <v>2.9977327659205129</v>
      </c>
      <c r="F983" s="26">
        <f t="shared" ca="1" si="118"/>
        <v>1.2239460522298931</v>
      </c>
      <c r="G983" s="27"/>
      <c r="I983" s="26">
        <f t="shared" ca="1" si="124"/>
        <v>34.938782932932128</v>
      </c>
      <c r="J983" s="28">
        <f t="shared" ca="1" si="124"/>
        <v>30371.511573239015</v>
      </c>
      <c r="K983" s="29">
        <f t="shared" ca="1" si="124"/>
        <v>2.0683738693779246</v>
      </c>
      <c r="L983" s="30">
        <f t="shared" ca="1" si="120"/>
        <v>3.1295175195803582</v>
      </c>
      <c r="M983" s="31">
        <f t="shared" ca="1" si="125"/>
        <v>27637.089944412051</v>
      </c>
      <c r="N983" s="26">
        <f t="shared" ca="1" si="125"/>
        <v>1.2795171931263143</v>
      </c>
      <c r="O983" s="32">
        <f t="shared" ca="1" si="122"/>
        <v>2.2451234795920483</v>
      </c>
    </row>
    <row r="984" spans="2:15">
      <c r="B984">
        <f t="shared" ca="1" si="123"/>
        <v>-0.96616883211143734</v>
      </c>
      <c r="C984">
        <f t="shared" ca="1" si="123"/>
        <v>0.58916568958652538</v>
      </c>
      <c r="D984">
        <f t="shared" ca="1" si="115"/>
        <v>-0.25556972200447969</v>
      </c>
      <c r="E984" s="26">
        <f t="shared" ca="1" si="117"/>
        <v>2.6169155839442815</v>
      </c>
      <c r="F984" s="26">
        <f t="shared" ca="1" si="118"/>
        <v>1.3591088444792832</v>
      </c>
      <c r="G984" s="27"/>
      <c r="I984" s="26">
        <f t="shared" ca="1" si="124"/>
        <v>34.181146436202987</v>
      </c>
      <c r="J984" s="28">
        <f t="shared" ca="1" si="124"/>
        <v>33535.470649716954</v>
      </c>
      <c r="K984" s="29">
        <f t="shared" ca="1" si="124"/>
        <v>1.7731259376979063</v>
      </c>
      <c r="L984" s="30">
        <f t="shared" ca="1" si="120"/>
        <v>2.919406770782869</v>
      </c>
      <c r="M984" s="31">
        <f t="shared" ca="1" si="125"/>
        <v>28648.897308227391</v>
      </c>
      <c r="N984" s="26">
        <f t="shared" ca="1" si="125"/>
        <v>1.463798618102977</v>
      </c>
      <c r="O984" s="32">
        <f t="shared" ca="1" si="122"/>
        <v>2.4430507722312389</v>
      </c>
    </row>
    <row r="985" spans="2:15">
      <c r="B985">
        <f t="shared" ca="1" si="123"/>
        <v>0.10640495758899043</v>
      </c>
      <c r="C985">
        <f t="shared" ca="1" si="123"/>
        <v>-0.55180814506344433</v>
      </c>
      <c r="D985">
        <f t="shared" ca="1" si="115"/>
        <v>-0.3195863671134645</v>
      </c>
      <c r="E985" s="26">
        <f t="shared" ca="1" si="117"/>
        <v>3.1532024787944954</v>
      </c>
      <c r="F985" s="26">
        <f t="shared" ca="1" si="118"/>
        <v>1.3488661812618457</v>
      </c>
      <c r="G985" s="27"/>
      <c r="I985" s="26">
        <f t="shared" ca="1" si="124"/>
        <v>38.972533789151981</v>
      </c>
      <c r="J985" s="28">
        <f t="shared" ca="1" si="124"/>
        <v>33138.268408576834</v>
      </c>
      <c r="K985" s="29">
        <f t="shared" ca="1" si="124"/>
        <v>1.6469883766579694</v>
      </c>
      <c r="L985" s="30">
        <f t="shared" ca="1" si="120"/>
        <v>2.9384706619252174</v>
      </c>
      <c r="M985" s="31">
        <f t="shared" ca="1" si="125"/>
        <v>25126.433886278872</v>
      </c>
      <c r="N985" s="26">
        <f t="shared" ca="1" si="125"/>
        <v>1.2006477395251318</v>
      </c>
      <c r="O985" s="32">
        <f t="shared" ca="1" si="122"/>
        <v>2.1798885331590285</v>
      </c>
    </row>
    <row r="986" spans="2:15">
      <c r="B986">
        <f t="shared" ca="1" si="123"/>
        <v>-0.9756976905611785</v>
      </c>
      <c r="C986">
        <f t="shared" ca="1" si="123"/>
        <v>0.16769596675718934</v>
      </c>
      <c r="D986">
        <f t="shared" ref="D986:D1025" ca="1" si="126">B986*C$6+(1-C$6^2)^0.5*C986</f>
        <v>-0.56322950895764801</v>
      </c>
      <c r="E986" s="26">
        <f t="shared" ca="1" si="117"/>
        <v>2.612151154719411</v>
      </c>
      <c r="F986" s="26">
        <f t="shared" ca="1" si="118"/>
        <v>1.3098832785667762</v>
      </c>
      <c r="G986" s="27"/>
      <c r="I986" s="26">
        <f t="shared" ca="1" si="124"/>
        <v>35.992427421047083</v>
      </c>
      <c r="J986" s="28">
        <f t="shared" ca="1" si="124"/>
        <v>39285.359326040387</v>
      </c>
      <c r="K986" s="29">
        <f t="shared" ca="1" si="124"/>
        <v>1.9667108918715743</v>
      </c>
      <c r="L986" s="30">
        <f t="shared" ca="1" si="120"/>
        <v>3.380686336123838</v>
      </c>
      <c r="M986" s="31">
        <f t="shared" ca="1" si="125"/>
        <v>32935.417625065864</v>
      </c>
      <c r="N986" s="26">
        <f t="shared" ca="1" si="125"/>
        <v>1.1703750914091071</v>
      </c>
      <c r="O986" s="32">
        <f t="shared" ca="1" si="122"/>
        <v>2.3558007198611648</v>
      </c>
    </row>
    <row r="987" spans="2:15">
      <c r="B987">
        <f t="shared" ref="B987:C1025" ca="1" si="127">NORMINV(RAND(),0,1)</f>
        <v>-0.91984748985802522</v>
      </c>
      <c r="C987">
        <f t="shared" ca="1" si="127"/>
        <v>0.63907782871591778</v>
      </c>
      <c r="D987">
        <f t="shared" ca="1" si="126"/>
        <v>-0.18750038549628834</v>
      </c>
      <c r="E987" s="26">
        <f t="shared" ref="E987:E1025" ca="1" si="128">E$24+E$25*B987</f>
        <v>2.6400762550709875</v>
      </c>
      <c r="F987" s="26">
        <f t="shared" ref="F987:F1025" ca="1" si="129">F$24+F$25*D987</f>
        <v>1.3699999383205939</v>
      </c>
      <c r="G987" s="27"/>
      <c r="I987" s="26">
        <f t="shared" ref="I987:K1025" ca="1" si="130">NORMINV(RAND(),I$24,I$25)</f>
        <v>36.179289309000652</v>
      </c>
      <c r="J987" s="28">
        <f t="shared" ca="1" si="130"/>
        <v>30604.501737457173</v>
      </c>
      <c r="K987" s="29">
        <f t="shared" ca="1" si="130"/>
        <v>1.633828207273736</v>
      </c>
      <c r="L987" s="30">
        <f t="shared" ref="L987:L1025" ca="1" si="131">I987*J987/1000000+K987</f>
        <v>2.741077329791012</v>
      </c>
      <c r="M987" s="31">
        <f t="shared" ref="M987:N1025" ca="1" si="132">NORMINV(RAND(),M$24,M$25)</f>
        <v>25930.972051905388</v>
      </c>
      <c r="N987" s="26">
        <f t="shared" ca="1" si="132"/>
        <v>1.3782020671681854</v>
      </c>
      <c r="O987" s="32">
        <f t="shared" ref="O987:O1025" ca="1" si="133">I987*M987/1000000+N987</f>
        <v>2.3163662070976807</v>
      </c>
    </row>
    <row r="988" spans="2:15">
      <c r="B988">
        <f t="shared" ca="1" si="127"/>
        <v>0.89226581227493906</v>
      </c>
      <c r="C988">
        <f t="shared" ca="1" si="127"/>
        <v>1.6907634398777829</v>
      </c>
      <c r="D988">
        <f t="shared" ca="1" si="126"/>
        <v>1.8320326781408671</v>
      </c>
      <c r="E988" s="26">
        <f t="shared" ca="1" si="128"/>
        <v>3.5461329061374696</v>
      </c>
      <c r="F988" s="26">
        <f t="shared" ca="1" si="129"/>
        <v>1.6931252285025387</v>
      </c>
      <c r="G988" s="27"/>
      <c r="I988" s="26">
        <f t="shared" ca="1" si="130"/>
        <v>24.530884031797505</v>
      </c>
      <c r="J988" s="28">
        <f t="shared" ca="1" si="130"/>
        <v>28838.117100743049</v>
      </c>
      <c r="K988" s="29">
        <f t="shared" ca="1" si="130"/>
        <v>1.3376129798904253</v>
      </c>
      <c r="L988" s="30">
        <f t="shared" ca="1" si="131"/>
        <v>2.0450374861841496</v>
      </c>
      <c r="M988" s="31">
        <f t="shared" ca="1" si="132"/>
        <v>29338.608574349197</v>
      </c>
      <c r="N988" s="26">
        <f t="shared" ca="1" si="132"/>
        <v>1.2719876197149811</v>
      </c>
      <c r="O988" s="32">
        <f t="shared" ca="1" si="133"/>
        <v>1.9916896243066411</v>
      </c>
    </row>
    <row r="989" spans="2:15">
      <c r="B989">
        <f t="shared" ca="1" si="127"/>
        <v>0.4860514738878316</v>
      </c>
      <c r="C989">
        <f t="shared" ca="1" si="127"/>
        <v>-1.1547977918575836</v>
      </c>
      <c r="D989">
        <f t="shared" ca="1" si="126"/>
        <v>-0.48445454627754347</v>
      </c>
      <c r="E989" s="26">
        <f t="shared" ca="1" si="128"/>
        <v>3.343025736943916</v>
      </c>
      <c r="F989" s="26">
        <f t="shared" ca="1" si="129"/>
        <v>1.322487272595593</v>
      </c>
      <c r="G989" s="27"/>
      <c r="I989" s="26">
        <f t="shared" ca="1" si="130"/>
        <v>26.534215439458631</v>
      </c>
      <c r="J989" s="28">
        <f t="shared" ca="1" si="130"/>
        <v>38596.978841807395</v>
      </c>
      <c r="K989" s="29">
        <f t="shared" ca="1" si="130"/>
        <v>1.2421049721687041</v>
      </c>
      <c r="L989" s="30">
        <f t="shared" ca="1" si="131"/>
        <v>2.2662455240694479</v>
      </c>
      <c r="M989" s="31">
        <f t="shared" ca="1" si="132"/>
        <v>31089.995603227337</v>
      </c>
      <c r="N989" s="26">
        <f t="shared" ca="1" si="132"/>
        <v>1.5113392190493233</v>
      </c>
      <c r="O989" s="32">
        <f t="shared" ca="1" si="133"/>
        <v>2.3362878603971793</v>
      </c>
    </row>
    <row r="990" spans="2:15">
      <c r="B990">
        <f t="shared" ca="1" si="127"/>
        <v>1.2988250582421104</v>
      </c>
      <c r="C990">
        <f t="shared" ca="1" si="127"/>
        <v>0.18634661042647058</v>
      </c>
      <c r="D990">
        <f t="shared" ca="1" si="126"/>
        <v>1.0422556388956969</v>
      </c>
      <c r="E990" s="26">
        <f t="shared" ca="1" si="128"/>
        <v>3.7494125291210554</v>
      </c>
      <c r="F990" s="26">
        <f t="shared" ca="1" si="129"/>
        <v>1.5667609022233115</v>
      </c>
      <c r="G990" s="27"/>
      <c r="I990" s="26">
        <f t="shared" ca="1" si="130"/>
        <v>55.005326348509705</v>
      </c>
      <c r="J990" s="28">
        <f t="shared" ca="1" si="130"/>
        <v>42200.01082139655</v>
      </c>
      <c r="K990" s="29">
        <f t="shared" ca="1" si="130"/>
        <v>1.8492789978727375</v>
      </c>
      <c r="L990" s="30">
        <f t="shared" ca="1" si="131"/>
        <v>4.1705043650142954</v>
      </c>
      <c r="M990" s="31">
        <f t="shared" ca="1" si="132"/>
        <v>29584.476863229873</v>
      </c>
      <c r="N990" s="26">
        <f t="shared" ca="1" si="132"/>
        <v>1.5230203632805235</v>
      </c>
      <c r="O990" s="32">
        <f t="shared" ca="1" si="133"/>
        <v>3.1503241679924177</v>
      </c>
    </row>
    <row r="991" spans="2:15">
      <c r="B991">
        <f t="shared" ca="1" si="127"/>
        <v>1.2539204096195566</v>
      </c>
      <c r="C991">
        <f t="shared" ca="1" si="127"/>
        <v>0.91558224968589008</v>
      </c>
      <c r="D991">
        <f t="shared" ca="1" si="126"/>
        <v>1.5316007973912928</v>
      </c>
      <c r="E991" s="26">
        <f t="shared" ca="1" si="128"/>
        <v>3.7269602048097785</v>
      </c>
      <c r="F991" s="26">
        <f t="shared" ca="1" si="129"/>
        <v>1.6450561275826068</v>
      </c>
      <c r="G991" s="27"/>
      <c r="I991" s="26">
        <f t="shared" ca="1" si="130"/>
        <v>61.681909713454516</v>
      </c>
      <c r="J991" s="28">
        <f t="shared" ca="1" si="130"/>
        <v>32439.816672244877</v>
      </c>
      <c r="K991" s="29">
        <f t="shared" ca="1" si="130"/>
        <v>1.7170056436209711</v>
      </c>
      <c r="L991" s="30">
        <f t="shared" ca="1" si="131"/>
        <v>3.7179554867193962</v>
      </c>
      <c r="M991" s="31">
        <f t="shared" ca="1" si="132"/>
        <v>27406.795800496959</v>
      </c>
      <c r="N991" s="26">
        <f t="shared" ca="1" si="132"/>
        <v>1.4563557084131771</v>
      </c>
      <c r="O991" s="32">
        <f t="shared" ca="1" si="133"/>
        <v>3.1468592125145149</v>
      </c>
    </row>
    <row r="992" spans="2:15">
      <c r="B992">
        <f t="shared" ca="1" si="127"/>
        <v>-1.1488141566724661</v>
      </c>
      <c r="C992">
        <f t="shared" ca="1" si="127"/>
        <v>-1.1337545085211105</v>
      </c>
      <c r="D992">
        <f t="shared" ca="1" si="126"/>
        <v>-1.6138325774848548</v>
      </c>
      <c r="E992" s="26">
        <f t="shared" ca="1" si="128"/>
        <v>2.5255929216637671</v>
      </c>
      <c r="F992" s="26">
        <f t="shared" ca="1" si="129"/>
        <v>1.141786787602423</v>
      </c>
      <c r="G992" s="27"/>
      <c r="I992" s="26">
        <f t="shared" ca="1" si="130"/>
        <v>29.845162936071695</v>
      </c>
      <c r="J992" s="28">
        <f t="shared" ca="1" si="130"/>
        <v>37530.859446599119</v>
      </c>
      <c r="K992" s="29">
        <f t="shared" ca="1" si="130"/>
        <v>1.2539228377766229</v>
      </c>
      <c r="L992" s="30">
        <f t="shared" ca="1" si="131"/>
        <v>2.3740374530911792</v>
      </c>
      <c r="M992" s="31">
        <f t="shared" ca="1" si="132"/>
        <v>28911.720039361113</v>
      </c>
      <c r="N992" s="26">
        <f t="shared" ca="1" si="132"/>
        <v>1.2434333283352152</v>
      </c>
      <c r="O992" s="32">
        <f t="shared" ca="1" si="133"/>
        <v>2.106308323672037</v>
      </c>
    </row>
    <row r="993" spans="2:15">
      <c r="B993">
        <f t="shared" ca="1" si="127"/>
        <v>0.56519999036483759</v>
      </c>
      <c r="C993">
        <f t="shared" ca="1" si="127"/>
        <v>0.39747477120814356</v>
      </c>
      <c r="D993">
        <f t="shared" ca="1" si="126"/>
        <v>0.67949375632882636</v>
      </c>
      <c r="E993" s="26">
        <f t="shared" ca="1" si="128"/>
        <v>3.3825999951824191</v>
      </c>
      <c r="F993" s="26">
        <f t="shared" ca="1" si="129"/>
        <v>1.5087190010126121</v>
      </c>
      <c r="G993" s="27"/>
      <c r="I993" s="26">
        <f t="shared" ca="1" si="130"/>
        <v>64.903122975114883</v>
      </c>
      <c r="J993" s="28">
        <f t="shared" ca="1" si="130"/>
        <v>38384.813632230791</v>
      </c>
      <c r="K993" s="29">
        <f t="shared" ca="1" si="130"/>
        <v>2.1092633467367596</v>
      </c>
      <c r="L993" s="30">
        <f t="shared" ca="1" si="131"/>
        <v>4.6005576262863013</v>
      </c>
      <c r="M993" s="31">
        <f t="shared" ca="1" si="132"/>
        <v>24206.298960984834</v>
      </c>
      <c r="N993" s="26">
        <f t="shared" ca="1" si="132"/>
        <v>1.3863352984622481</v>
      </c>
      <c r="O993" s="32">
        <f t="shared" ca="1" si="133"/>
        <v>2.9573996966994422</v>
      </c>
    </row>
    <row r="994" spans="2:15">
      <c r="B994">
        <f t="shared" ca="1" si="127"/>
        <v>0.86343956350581963</v>
      </c>
      <c r="C994">
        <f t="shared" ca="1" si="127"/>
        <v>0.54849093530468773</v>
      </c>
      <c r="D994">
        <f t="shared" ca="1" si="126"/>
        <v>0.9961085702723691</v>
      </c>
      <c r="E994" s="26">
        <f t="shared" ca="1" si="128"/>
        <v>3.5317197817529098</v>
      </c>
      <c r="F994" s="26">
        <f t="shared" ca="1" si="129"/>
        <v>1.559377371243579</v>
      </c>
      <c r="G994" s="27"/>
      <c r="I994" s="26">
        <f t="shared" ca="1" si="130"/>
        <v>39.029964476337831</v>
      </c>
      <c r="J994" s="28">
        <f t="shared" ca="1" si="130"/>
        <v>28913.383576225544</v>
      </c>
      <c r="K994" s="29">
        <f t="shared" ca="1" si="130"/>
        <v>1.4800078872186313</v>
      </c>
      <c r="L994" s="30">
        <f t="shared" ca="1" si="131"/>
        <v>2.6084962210894438</v>
      </c>
      <c r="M994" s="31">
        <f t="shared" ca="1" si="132"/>
        <v>27979.143932421775</v>
      </c>
      <c r="N994" s="26">
        <f t="shared" ca="1" si="132"/>
        <v>1.5689844429171693</v>
      </c>
      <c r="O994" s="32">
        <f t="shared" ca="1" si="133"/>
        <v>2.6610094366779347</v>
      </c>
    </row>
    <row r="995" spans="2:15">
      <c r="B995">
        <f t="shared" ca="1" si="127"/>
        <v>2.0388374646618233</v>
      </c>
      <c r="C995">
        <f t="shared" ca="1" si="127"/>
        <v>1.3308906103887685</v>
      </c>
      <c r="D995">
        <f t="shared" ca="1" si="126"/>
        <v>2.3776322292943859</v>
      </c>
      <c r="E995" s="26">
        <f t="shared" ca="1" si="128"/>
        <v>4.1194187323309119</v>
      </c>
      <c r="F995" s="26">
        <f t="shared" ca="1" si="129"/>
        <v>1.7804211566871015</v>
      </c>
      <c r="G995" s="27"/>
      <c r="I995" s="26">
        <f t="shared" ca="1" si="130"/>
        <v>53.381425276775026</v>
      </c>
      <c r="J995" s="28">
        <f t="shared" ca="1" si="130"/>
        <v>37612.12419792758</v>
      </c>
      <c r="K995" s="29">
        <f t="shared" ca="1" si="130"/>
        <v>2.3750695928672072</v>
      </c>
      <c r="L995" s="30">
        <f t="shared" ca="1" si="131"/>
        <v>4.3828583902396598</v>
      </c>
      <c r="M995" s="31">
        <f t="shared" ca="1" si="132"/>
        <v>24422.342205917284</v>
      </c>
      <c r="N995" s="26">
        <f t="shared" ca="1" si="132"/>
        <v>1.4739803234540463</v>
      </c>
      <c r="O995" s="32">
        <f t="shared" ca="1" si="133"/>
        <v>2.7776797590030489</v>
      </c>
    </row>
    <row r="996" spans="2:15">
      <c r="B996">
        <f t="shared" ca="1" si="127"/>
        <v>0.54803253864821511</v>
      </c>
      <c r="C996">
        <f t="shared" ca="1" si="127"/>
        <v>8.6718560532875327E-2</v>
      </c>
      <c r="D996">
        <f t="shared" ca="1" si="126"/>
        <v>0.44555221640092951</v>
      </c>
      <c r="E996" s="26">
        <f t="shared" ca="1" si="128"/>
        <v>3.3740162693241076</v>
      </c>
      <c r="F996" s="26">
        <f t="shared" ca="1" si="129"/>
        <v>1.4712883546241486</v>
      </c>
      <c r="G996" s="27"/>
      <c r="I996" s="26">
        <f t="shared" ca="1" si="130"/>
        <v>50.38949362995141</v>
      </c>
      <c r="J996" s="28">
        <f t="shared" ca="1" si="130"/>
        <v>33202.217455034333</v>
      </c>
      <c r="K996" s="29">
        <f t="shared" ca="1" si="130"/>
        <v>1.7017398523872724</v>
      </c>
      <c r="L996" s="30">
        <f t="shared" ca="1" si="131"/>
        <v>3.3747827773379866</v>
      </c>
      <c r="M996" s="31">
        <f t="shared" ca="1" si="132"/>
        <v>28137.364713627772</v>
      </c>
      <c r="N996" s="26">
        <f t="shared" ca="1" si="132"/>
        <v>1.4255835008054103</v>
      </c>
      <c r="O996" s="32">
        <f t="shared" ca="1" si="133"/>
        <v>2.8434110608063765</v>
      </c>
    </row>
    <row r="997" spans="2:15">
      <c r="B997">
        <f t="shared" ca="1" si="127"/>
        <v>8.0533377040229864E-2</v>
      </c>
      <c r="C997">
        <f t="shared" ca="1" si="127"/>
        <v>0.97041831475318874</v>
      </c>
      <c r="D997">
        <f t="shared" ca="1" si="126"/>
        <v>0.7493906579838675</v>
      </c>
      <c r="E997" s="26">
        <f t="shared" ca="1" si="128"/>
        <v>3.1402666885201151</v>
      </c>
      <c r="F997" s="26">
        <f t="shared" ca="1" si="129"/>
        <v>1.5199025052774187</v>
      </c>
      <c r="G997" s="27"/>
      <c r="I997" s="26">
        <f t="shared" ca="1" si="130"/>
        <v>44.878353778072984</v>
      </c>
      <c r="J997" s="28">
        <f t="shared" ca="1" si="130"/>
        <v>32390.291775537433</v>
      </c>
      <c r="K997" s="29">
        <f t="shared" ca="1" si="130"/>
        <v>1.3855309509827771</v>
      </c>
      <c r="L997" s="30">
        <f t="shared" ca="1" si="131"/>
        <v>2.8391539242603541</v>
      </c>
      <c r="M997" s="31">
        <f t="shared" ca="1" si="132"/>
        <v>25896.036792491403</v>
      </c>
      <c r="N997" s="26">
        <f t="shared" ca="1" si="132"/>
        <v>1.6338363387527532</v>
      </c>
      <c r="O997" s="32">
        <f t="shared" ca="1" si="133"/>
        <v>2.7960078393761769</v>
      </c>
    </row>
    <row r="998" spans="2:15">
      <c r="B998">
        <f t="shared" ca="1" si="127"/>
        <v>1.4056554540998352</v>
      </c>
      <c r="C998">
        <f t="shared" ca="1" si="127"/>
        <v>-0.76435008816525862</v>
      </c>
      <c r="D998">
        <f t="shared" ca="1" si="126"/>
        <v>0.43810367297162345</v>
      </c>
      <c r="E998" s="26">
        <f t="shared" ca="1" si="128"/>
        <v>3.8028277270499178</v>
      </c>
      <c r="F998" s="26">
        <f t="shared" ca="1" si="129"/>
        <v>1.4700965876754597</v>
      </c>
      <c r="G998" s="27"/>
      <c r="I998" s="26">
        <f t="shared" ca="1" si="130"/>
        <v>43.429375594404426</v>
      </c>
      <c r="J998" s="28">
        <f t="shared" ca="1" si="130"/>
        <v>34732.184030822486</v>
      </c>
      <c r="K998" s="29">
        <f t="shared" ca="1" si="130"/>
        <v>1.551488862469069</v>
      </c>
      <c r="L998" s="30">
        <f t="shared" ca="1" si="131"/>
        <v>3.0598859279576343</v>
      </c>
      <c r="M998" s="31">
        <f t="shared" ca="1" si="132"/>
        <v>32018.167283068469</v>
      </c>
      <c r="N998" s="26">
        <f t="shared" ca="1" si="132"/>
        <v>1.2804306696198595</v>
      </c>
      <c r="O998" s="32">
        <f t="shared" ca="1" si="133"/>
        <v>2.6709596824007118</v>
      </c>
    </row>
    <row r="999" spans="2:15">
      <c r="B999">
        <f t="shared" ca="1" si="127"/>
        <v>-0.94284160474009449</v>
      </c>
      <c r="C999">
        <f t="shared" ca="1" si="127"/>
        <v>-0.73661077062965796</v>
      </c>
      <c r="D999">
        <f t="shared" ca="1" si="126"/>
        <v>-1.1860344331326158</v>
      </c>
      <c r="E999" s="26">
        <f t="shared" ca="1" si="128"/>
        <v>2.6285791976299526</v>
      </c>
      <c r="F999" s="26">
        <f t="shared" ca="1" si="129"/>
        <v>1.2102344906987814</v>
      </c>
      <c r="G999" s="27"/>
      <c r="I999" s="26">
        <f t="shared" ca="1" si="130"/>
        <v>32.375481845589945</v>
      </c>
      <c r="J999" s="28">
        <f t="shared" ca="1" si="130"/>
        <v>40044.254063902234</v>
      </c>
      <c r="K999" s="29">
        <f t="shared" ca="1" si="130"/>
        <v>1.5770363681852397</v>
      </c>
      <c r="L999" s="30">
        <f t="shared" ca="1" si="131"/>
        <v>2.8734883886512979</v>
      </c>
      <c r="M999" s="31">
        <f t="shared" ca="1" si="132"/>
        <v>24026.627913447675</v>
      </c>
      <c r="N999" s="26">
        <f t="shared" ca="1" si="132"/>
        <v>0.97729246546931559</v>
      </c>
      <c r="O999" s="32">
        <f t="shared" ca="1" si="133"/>
        <v>1.7551661212918854</v>
      </c>
    </row>
    <row r="1000" spans="2:15">
      <c r="B1000">
        <f t="shared" ca="1" si="127"/>
        <v>-0.45489161762500357</v>
      </c>
      <c r="C1000">
        <f t="shared" ca="1" si="127"/>
        <v>1.635306491160893</v>
      </c>
      <c r="D1000">
        <f t="shared" ca="1" si="126"/>
        <v>0.84941829419820314</v>
      </c>
      <c r="E1000" s="26">
        <f t="shared" ca="1" si="128"/>
        <v>2.8725541911874983</v>
      </c>
      <c r="F1000" s="26">
        <f t="shared" ca="1" si="129"/>
        <v>1.5359069270717125</v>
      </c>
      <c r="G1000" s="27"/>
      <c r="I1000" s="26">
        <f t="shared" ca="1" si="130"/>
        <v>36.927018121007379</v>
      </c>
      <c r="J1000" s="28">
        <f t="shared" ca="1" si="130"/>
        <v>34987.703610976845</v>
      </c>
      <c r="K1000" s="29">
        <f t="shared" ca="1" si="130"/>
        <v>1.5692218222539893</v>
      </c>
      <c r="L1000" s="30">
        <f t="shared" ca="1" si="131"/>
        <v>2.8612133875089665</v>
      </c>
      <c r="M1000" s="31">
        <f t="shared" ca="1" si="132"/>
        <v>27840.330128742349</v>
      </c>
      <c r="N1000" s="26">
        <f t="shared" ca="1" si="132"/>
        <v>1.3916958818397536</v>
      </c>
      <c r="O1000" s="32">
        <f t="shared" ca="1" si="133"/>
        <v>2.4197562569986499</v>
      </c>
    </row>
    <row r="1001" spans="2:15">
      <c r="B1001">
        <f t="shared" ca="1" si="127"/>
        <v>1.0979428110870917</v>
      </c>
      <c r="C1001">
        <f t="shared" ca="1" si="127"/>
        <v>-0.78449670345232292</v>
      </c>
      <c r="D1001">
        <f t="shared" ca="1" si="126"/>
        <v>0.20831726174770726</v>
      </c>
      <c r="E1001" s="26">
        <f t="shared" ca="1" si="128"/>
        <v>3.6489714055435458</v>
      </c>
      <c r="F1001" s="26">
        <f t="shared" ca="1" si="129"/>
        <v>1.4333307618796332</v>
      </c>
      <c r="G1001" s="27"/>
      <c r="I1001" s="26">
        <f t="shared" ca="1" si="130"/>
        <v>51.115333144799983</v>
      </c>
      <c r="J1001" s="28">
        <f t="shared" ca="1" si="130"/>
        <v>29578.994964511672</v>
      </c>
      <c r="K1001" s="29">
        <f t="shared" ca="1" si="130"/>
        <v>1.6936220213246671</v>
      </c>
      <c r="L1001" s="30">
        <f t="shared" ca="1" si="131"/>
        <v>3.2055622030240425</v>
      </c>
      <c r="M1001" s="31">
        <f t="shared" ca="1" si="132"/>
        <v>24596.287072318191</v>
      </c>
      <c r="N1001" s="26">
        <f t="shared" ca="1" si="132"/>
        <v>1.5092874732403676</v>
      </c>
      <c r="O1001" s="32">
        <f t="shared" ca="1" si="133"/>
        <v>2.7665348810670487</v>
      </c>
    </row>
    <row r="1002" spans="2:15">
      <c r="B1002">
        <f t="shared" ca="1" si="127"/>
        <v>-0.52152086353407756</v>
      </c>
      <c r="C1002">
        <f t="shared" ca="1" si="127"/>
        <v>-0.55124475183156962</v>
      </c>
      <c r="D1002">
        <f t="shared" ca="1" si="126"/>
        <v>-0.75873209865535618</v>
      </c>
      <c r="E1002" s="26">
        <f t="shared" ca="1" si="128"/>
        <v>2.8392395682329612</v>
      </c>
      <c r="F1002" s="26">
        <f t="shared" ca="1" si="129"/>
        <v>1.278602864215143</v>
      </c>
      <c r="G1002" s="27"/>
      <c r="I1002" s="26">
        <f t="shared" ca="1" si="130"/>
        <v>48.083234597221534</v>
      </c>
      <c r="J1002" s="28">
        <f t="shared" ca="1" si="130"/>
        <v>37931.799239997614</v>
      </c>
      <c r="K1002" s="29">
        <f t="shared" ca="1" si="130"/>
        <v>1.4222906476837103</v>
      </c>
      <c r="L1002" s="30">
        <f t="shared" ca="1" si="131"/>
        <v>3.2461742492352252</v>
      </c>
      <c r="M1002" s="31">
        <f t="shared" ca="1" si="132"/>
        <v>25899.494243791025</v>
      </c>
      <c r="N1002" s="26">
        <f t="shared" ca="1" si="132"/>
        <v>1.2939554734882994</v>
      </c>
      <c r="O1002" s="32">
        <f t="shared" ca="1" si="133"/>
        <v>2.5392869311618922</v>
      </c>
    </row>
    <row r="1003" spans="2:15">
      <c r="B1003">
        <f t="shared" ca="1" si="127"/>
        <v>8.7053892828204527E-2</v>
      </c>
      <c r="C1003">
        <f t="shared" ca="1" si="127"/>
        <v>-0.43353238182169035</v>
      </c>
      <c r="D1003">
        <f t="shared" ca="1" si="126"/>
        <v>-0.2486663226437881</v>
      </c>
      <c r="E1003" s="26">
        <f t="shared" ca="1" si="128"/>
        <v>3.1435269464141022</v>
      </c>
      <c r="F1003" s="26">
        <f t="shared" ca="1" si="129"/>
        <v>1.3602133883769938</v>
      </c>
      <c r="G1003" s="27"/>
      <c r="I1003" s="26">
        <f t="shared" ca="1" si="130"/>
        <v>51.831343712518951</v>
      </c>
      <c r="J1003" s="28">
        <f t="shared" ca="1" si="130"/>
        <v>32457.312475921924</v>
      </c>
      <c r="K1003" s="29">
        <f t="shared" ca="1" si="130"/>
        <v>1.3862120228524217</v>
      </c>
      <c r="L1003" s="30">
        <f t="shared" ca="1" si="131"/>
        <v>3.0685181417765603</v>
      </c>
      <c r="M1003" s="31">
        <f t="shared" ca="1" si="132"/>
        <v>29410.722903809037</v>
      </c>
      <c r="N1003" s="26">
        <f t="shared" ca="1" si="132"/>
        <v>0.98991025008079547</v>
      </c>
      <c r="O1003" s="32">
        <f t="shared" ca="1" si="133"/>
        <v>2.5143075377417752</v>
      </c>
    </row>
    <row r="1004" spans="2:15">
      <c r="B1004">
        <f t="shared" ca="1" si="127"/>
        <v>-0.38168565782956382</v>
      </c>
      <c r="C1004">
        <f t="shared" ca="1" si="127"/>
        <v>0.32197078637972754</v>
      </c>
      <c r="D1004">
        <f t="shared" ca="1" si="126"/>
        <v>-3.7246827779446323E-2</v>
      </c>
      <c r="E1004" s="26">
        <f t="shared" ca="1" si="128"/>
        <v>2.909157171085218</v>
      </c>
      <c r="F1004" s="26">
        <f t="shared" ca="1" si="129"/>
        <v>1.3940405075552884</v>
      </c>
      <c r="G1004" s="27"/>
      <c r="I1004" s="26">
        <f t="shared" ca="1" si="130"/>
        <v>19.751148539268691</v>
      </c>
      <c r="J1004" s="28">
        <f t="shared" ca="1" si="130"/>
        <v>40852.066373250491</v>
      </c>
      <c r="K1004" s="29">
        <f t="shared" ca="1" si="130"/>
        <v>1.3135035785718747</v>
      </c>
      <c r="L1004" s="30">
        <f t="shared" ca="1" si="131"/>
        <v>2.1203788096460086</v>
      </c>
      <c r="M1004" s="31">
        <f t="shared" ca="1" si="132"/>
        <v>32181.031629437202</v>
      </c>
      <c r="N1004" s="26">
        <f t="shared" ca="1" si="132"/>
        <v>1.4017800337094799</v>
      </c>
      <c r="O1004" s="32">
        <f t="shared" ca="1" si="133"/>
        <v>2.0373923695693978</v>
      </c>
    </row>
    <row r="1005" spans="2:15">
      <c r="B1005">
        <f t="shared" ca="1" si="127"/>
        <v>0.9556580570677411</v>
      </c>
      <c r="C1005">
        <f t="shared" ca="1" si="127"/>
        <v>1.2514015736520012</v>
      </c>
      <c r="D1005">
        <f t="shared" ca="1" si="126"/>
        <v>1.5626401173075848</v>
      </c>
      <c r="E1005" s="26">
        <f t="shared" ca="1" si="128"/>
        <v>3.5778290285338707</v>
      </c>
      <c r="F1005" s="26">
        <f t="shared" ca="1" si="129"/>
        <v>1.6500224187692134</v>
      </c>
      <c r="G1005" s="27"/>
      <c r="I1005" s="26">
        <f t="shared" ca="1" si="130"/>
        <v>47.363874647072116</v>
      </c>
      <c r="J1005" s="28">
        <f t="shared" ca="1" si="130"/>
        <v>34666.974288306155</v>
      </c>
      <c r="K1005" s="29">
        <f t="shared" ca="1" si="130"/>
        <v>1.9501964852927176</v>
      </c>
      <c r="L1005" s="30">
        <f t="shared" ca="1" si="131"/>
        <v>3.5921587098773227</v>
      </c>
      <c r="M1005" s="31">
        <f t="shared" ca="1" si="132"/>
        <v>28949.957687588925</v>
      </c>
      <c r="N1005" s="26">
        <f t="shared" ca="1" si="132"/>
        <v>1.3834988370039105</v>
      </c>
      <c r="O1005" s="32">
        <f t="shared" ca="1" si="133"/>
        <v>2.7546810039569141</v>
      </c>
    </row>
    <row r="1006" spans="2:15">
      <c r="B1006">
        <f t="shared" ca="1" si="127"/>
        <v>-0.64744341779241332</v>
      </c>
      <c r="C1006">
        <f t="shared" ca="1" si="127"/>
        <v>-0.79545219099948206</v>
      </c>
      <c r="D1006">
        <f t="shared" ca="1" si="126"/>
        <v>-1.0212768814897291</v>
      </c>
      <c r="E1006" s="26">
        <f t="shared" ca="1" si="128"/>
        <v>2.7762782911037935</v>
      </c>
      <c r="F1006" s="26">
        <f t="shared" ca="1" si="129"/>
        <v>1.2365956989616433</v>
      </c>
      <c r="G1006" s="27"/>
      <c r="I1006" s="26">
        <f t="shared" ca="1" si="130"/>
        <v>43.119842947933961</v>
      </c>
      <c r="J1006" s="28">
        <f t="shared" ca="1" si="130"/>
        <v>39620.375199868053</v>
      </c>
      <c r="K1006" s="29">
        <f t="shared" ca="1" si="130"/>
        <v>1.7247277880647174</v>
      </c>
      <c r="L1006" s="30">
        <f t="shared" ca="1" si="131"/>
        <v>3.4331521442212454</v>
      </c>
      <c r="M1006" s="31">
        <f t="shared" ca="1" si="132"/>
        <v>29331.162883320478</v>
      </c>
      <c r="N1006" s="26">
        <f t="shared" ca="1" si="132"/>
        <v>1.3651180702055572</v>
      </c>
      <c r="O1006" s="32">
        <f t="shared" ca="1" si="133"/>
        <v>2.6298732072146063</v>
      </c>
    </row>
    <row r="1007" spans="2:15">
      <c r="B1007">
        <f t="shared" ca="1" si="127"/>
        <v>-0.86641627295674351</v>
      </c>
      <c r="C1007">
        <f t="shared" ca="1" si="127"/>
        <v>1.8230731963302045</v>
      </c>
      <c r="D1007">
        <f t="shared" ca="1" si="126"/>
        <v>0.69544328408897982</v>
      </c>
      <c r="E1007" s="26">
        <f t="shared" ca="1" si="128"/>
        <v>2.6667918635216283</v>
      </c>
      <c r="F1007" s="26">
        <f t="shared" ca="1" si="129"/>
        <v>1.5112709254542367</v>
      </c>
      <c r="G1007" s="27"/>
      <c r="I1007" s="26">
        <f t="shared" ca="1" si="130"/>
        <v>63.659008111947983</v>
      </c>
      <c r="J1007" s="28">
        <f t="shared" ca="1" si="130"/>
        <v>33243.672383175683</v>
      </c>
      <c r="K1007" s="29">
        <f t="shared" ca="1" si="130"/>
        <v>1.2545324318745135</v>
      </c>
      <c r="L1007" s="30">
        <f t="shared" ca="1" si="131"/>
        <v>3.3707916417860355</v>
      </c>
      <c r="M1007" s="31">
        <f t="shared" ca="1" si="132"/>
        <v>30872.706128299331</v>
      </c>
      <c r="N1007" s="26">
        <f t="shared" ca="1" si="132"/>
        <v>1.2943657366238637</v>
      </c>
      <c r="O1007" s="32">
        <f t="shared" ca="1" si="133"/>
        <v>3.2596915864830569</v>
      </c>
    </row>
    <row r="1008" spans="2:15">
      <c r="B1008">
        <f t="shared" ca="1" si="127"/>
        <v>1.3972201073021531</v>
      </c>
      <c r="C1008">
        <f t="shared" ca="1" si="127"/>
        <v>-1.1566891914158144</v>
      </c>
      <c r="D1008">
        <f t="shared" ca="1" si="126"/>
        <v>0.15201276765499316</v>
      </c>
      <c r="E1008" s="26">
        <f t="shared" ca="1" si="128"/>
        <v>3.7986100536510765</v>
      </c>
      <c r="F1008" s="26">
        <f t="shared" ca="1" si="129"/>
        <v>1.4243220428247989</v>
      </c>
      <c r="G1008" s="27"/>
      <c r="I1008" s="26">
        <f t="shared" ca="1" si="130"/>
        <v>55.511425405999404</v>
      </c>
      <c r="J1008" s="28">
        <f t="shared" ca="1" si="130"/>
        <v>29246.772073251574</v>
      </c>
      <c r="K1008" s="29">
        <f t="shared" ca="1" si="130"/>
        <v>1.3460901989206524</v>
      </c>
      <c r="L1008" s="30">
        <f t="shared" ca="1" si="131"/>
        <v>2.9696202052312239</v>
      </c>
      <c r="M1008" s="31">
        <f t="shared" ca="1" si="132"/>
        <v>29903.749623254414</v>
      </c>
      <c r="N1008" s="26">
        <f t="shared" ca="1" si="132"/>
        <v>1.4786396040644638</v>
      </c>
      <c r="O1008" s="32">
        <f t="shared" ca="1" si="133"/>
        <v>3.1386393706354339</v>
      </c>
    </row>
    <row r="1009" spans="2:15">
      <c r="B1009">
        <f t="shared" ca="1" si="127"/>
        <v>0.60542631336216823</v>
      </c>
      <c r="C1009">
        <f t="shared" ca="1" si="127"/>
        <v>-1.2065211889673606</v>
      </c>
      <c r="D1009">
        <f t="shared" ca="1" si="126"/>
        <v>-0.43783005249956514</v>
      </c>
      <c r="E1009" s="26">
        <f t="shared" ca="1" si="128"/>
        <v>3.4027131566810844</v>
      </c>
      <c r="F1009" s="26">
        <f t="shared" ca="1" si="129"/>
        <v>1.3299471916000696</v>
      </c>
      <c r="G1009" s="27"/>
      <c r="I1009" s="26">
        <f t="shared" ca="1" si="130"/>
        <v>24.320027474414839</v>
      </c>
      <c r="J1009" s="28">
        <f t="shared" ca="1" si="130"/>
        <v>33575.06717778762</v>
      </c>
      <c r="K1009" s="29">
        <f t="shared" ca="1" si="130"/>
        <v>1.6565591861038342</v>
      </c>
      <c r="L1009" s="30">
        <f t="shared" ca="1" si="131"/>
        <v>2.4731057423229528</v>
      </c>
      <c r="M1009" s="31">
        <f t="shared" ca="1" si="132"/>
        <v>28573.868964097484</v>
      </c>
      <c r="N1009" s="26">
        <f t="shared" ca="1" si="132"/>
        <v>1.4162004232141905</v>
      </c>
      <c r="O1009" s="32">
        <f t="shared" ca="1" si="133"/>
        <v>2.1111177014713709</v>
      </c>
    </row>
    <row r="1010" spans="2:15">
      <c r="B1010">
        <f t="shared" ca="1" si="127"/>
        <v>1.0158379405977933</v>
      </c>
      <c r="C1010">
        <f t="shared" ca="1" si="127"/>
        <v>0.36783960990059827</v>
      </c>
      <c r="D1010">
        <f t="shared" ca="1" si="126"/>
        <v>0.97377658314727977</v>
      </c>
      <c r="E1010" s="26">
        <f t="shared" ca="1" si="128"/>
        <v>3.607918970298897</v>
      </c>
      <c r="F1010" s="26">
        <f t="shared" ca="1" si="129"/>
        <v>1.5558042533035648</v>
      </c>
      <c r="G1010" s="27"/>
      <c r="I1010" s="26">
        <f t="shared" ca="1" si="130"/>
        <v>43.390212768079252</v>
      </c>
      <c r="J1010" s="28">
        <f t="shared" ca="1" si="130"/>
        <v>35392.125239784902</v>
      </c>
      <c r="K1010" s="29">
        <f t="shared" ca="1" si="130"/>
        <v>1.6582551613819363</v>
      </c>
      <c r="L1010" s="30">
        <f t="shared" ca="1" si="131"/>
        <v>3.193927005850711</v>
      </c>
      <c r="M1010" s="31">
        <f t="shared" ca="1" si="132"/>
        <v>31109.694299033981</v>
      </c>
      <c r="N1010" s="26">
        <f t="shared" ca="1" si="132"/>
        <v>1.4941415006035244</v>
      </c>
      <c r="O1010" s="32">
        <f t="shared" ca="1" si="133"/>
        <v>2.8439977553885107</v>
      </c>
    </row>
    <row r="1011" spans="2:15">
      <c r="B1011">
        <f t="shared" ca="1" si="127"/>
        <v>-0.41520805760979251</v>
      </c>
      <c r="C1011">
        <f t="shared" ca="1" si="127"/>
        <v>0.10720432785695048</v>
      </c>
      <c r="D1011">
        <f t="shared" ca="1" si="126"/>
        <v>-0.21408643686480933</v>
      </c>
      <c r="E1011" s="26">
        <f t="shared" ca="1" si="128"/>
        <v>2.8923959711951039</v>
      </c>
      <c r="F1011" s="26">
        <f t="shared" ca="1" si="129"/>
        <v>1.3657461701016305</v>
      </c>
      <c r="G1011" s="27"/>
      <c r="I1011" s="26">
        <f t="shared" ca="1" si="130"/>
        <v>54.821758221673448</v>
      </c>
      <c r="J1011" s="28">
        <f t="shared" ca="1" si="130"/>
        <v>37090.728917697234</v>
      </c>
      <c r="K1011" s="29">
        <f t="shared" ca="1" si="130"/>
        <v>1.5149079789559701</v>
      </c>
      <c r="L1011" s="30">
        <f t="shared" ca="1" si="131"/>
        <v>3.5482869519475995</v>
      </c>
      <c r="M1011" s="31">
        <f t="shared" ca="1" si="132"/>
        <v>26562.7061237981</v>
      </c>
      <c r="N1011" s="26">
        <f t="shared" ca="1" si="132"/>
        <v>1.2927787013486653</v>
      </c>
      <c r="O1011" s="32">
        <f t="shared" ca="1" si="133"/>
        <v>2.7489929541808893</v>
      </c>
    </row>
    <row r="1012" spans="2:15">
      <c r="B1012">
        <f t="shared" ca="1" si="127"/>
        <v>1.0570242469898989</v>
      </c>
      <c r="C1012">
        <f t="shared" ca="1" si="127"/>
        <v>-0.28309231310184579</v>
      </c>
      <c r="D1012">
        <f t="shared" ca="1" si="126"/>
        <v>0.53774862362418174</v>
      </c>
      <c r="E1012" s="26">
        <f t="shared" ca="1" si="128"/>
        <v>3.6285121234949496</v>
      </c>
      <c r="F1012" s="26">
        <f t="shared" ca="1" si="129"/>
        <v>1.486039779779869</v>
      </c>
      <c r="G1012" s="27"/>
      <c r="I1012" s="26">
        <f t="shared" ca="1" si="130"/>
        <v>59.431500457553696</v>
      </c>
      <c r="J1012" s="28">
        <f t="shared" ca="1" si="130"/>
        <v>32706.127183808414</v>
      </c>
      <c r="K1012" s="29">
        <f t="shared" ca="1" si="130"/>
        <v>1.6489948397512553</v>
      </c>
      <c r="L1012" s="30">
        <f t="shared" ca="1" si="131"/>
        <v>3.5927690524405742</v>
      </c>
      <c r="M1012" s="31">
        <f t="shared" ca="1" si="132"/>
        <v>29313.515676951723</v>
      </c>
      <c r="N1012" s="26">
        <f t="shared" ca="1" si="132"/>
        <v>1.1277299735387394</v>
      </c>
      <c r="O1012" s="32">
        <f t="shared" ca="1" si="133"/>
        <v>2.8698761939060029</v>
      </c>
    </row>
    <row r="1013" spans="2:15">
      <c r="B1013">
        <f t="shared" ca="1" si="127"/>
        <v>-0.81736627976556375</v>
      </c>
      <c r="C1013">
        <f t="shared" ca="1" si="127"/>
        <v>1.7008886197728563</v>
      </c>
      <c r="D1013">
        <f t="shared" ca="1" si="126"/>
        <v>0.64252103846719399</v>
      </c>
      <c r="E1013" s="26">
        <f t="shared" ca="1" si="128"/>
        <v>2.6913168601172184</v>
      </c>
      <c r="F1013" s="26">
        <f t="shared" ca="1" si="129"/>
        <v>1.5028033661547509</v>
      </c>
      <c r="G1013" s="27"/>
      <c r="I1013" s="26">
        <f t="shared" ca="1" si="130"/>
        <v>54.513359439427859</v>
      </c>
      <c r="J1013" s="28">
        <f t="shared" ca="1" si="130"/>
        <v>31936.00440864731</v>
      </c>
      <c r="K1013" s="29">
        <f t="shared" ca="1" si="130"/>
        <v>1.2876566865073706</v>
      </c>
      <c r="L1013" s="30">
        <f t="shared" ca="1" si="131"/>
        <v>3.0285955738951138</v>
      </c>
      <c r="M1013" s="31">
        <f t="shared" ca="1" si="132"/>
        <v>27013.516351917642</v>
      </c>
      <c r="N1013" s="26">
        <f t="shared" ca="1" si="132"/>
        <v>1.6341097465949452</v>
      </c>
      <c r="O1013" s="32">
        <f t="shared" ca="1" si="133"/>
        <v>3.1067072732098939</v>
      </c>
    </row>
    <row r="1014" spans="2:15">
      <c r="B1014">
        <f t="shared" ca="1" si="127"/>
        <v>-0.23459495943458014</v>
      </c>
      <c r="C1014">
        <f t="shared" ca="1" si="127"/>
        <v>-0.79764488136026457</v>
      </c>
      <c r="D1014">
        <f t="shared" ca="1" si="126"/>
        <v>-0.73384885476699424</v>
      </c>
      <c r="E1014" s="26">
        <f t="shared" ca="1" si="128"/>
        <v>2.98270252028271</v>
      </c>
      <c r="F1014" s="26">
        <f t="shared" ca="1" si="129"/>
        <v>1.2825841832372809</v>
      </c>
      <c r="G1014" s="27"/>
      <c r="I1014" s="26">
        <f t="shared" ca="1" si="130"/>
        <v>39.779477304439503</v>
      </c>
      <c r="J1014" s="28">
        <f t="shared" ca="1" si="130"/>
        <v>30710.724172278271</v>
      </c>
      <c r="K1014" s="29">
        <f t="shared" ca="1" si="130"/>
        <v>1.4871426153194629</v>
      </c>
      <c r="L1014" s="30">
        <f t="shared" ca="1" si="131"/>
        <v>2.7087991705335082</v>
      </c>
      <c r="M1014" s="31">
        <f t="shared" ca="1" si="132"/>
        <v>29228.716563234877</v>
      </c>
      <c r="N1014" s="26">
        <f t="shared" ca="1" si="132"/>
        <v>1.224010274872001</v>
      </c>
      <c r="O1014" s="32">
        <f t="shared" ca="1" si="133"/>
        <v>2.3867133420370976</v>
      </c>
    </row>
    <row r="1015" spans="2:15">
      <c r="B1015">
        <f t="shared" ca="1" si="127"/>
        <v>-1.089167703293431</v>
      </c>
      <c r="C1015">
        <f t="shared" ca="1" si="127"/>
        <v>1.4500408078875464</v>
      </c>
      <c r="D1015">
        <f t="shared" ca="1" si="126"/>
        <v>0.2731188724941348</v>
      </c>
      <c r="E1015" s="26">
        <f t="shared" ca="1" si="128"/>
        <v>2.5554161483532845</v>
      </c>
      <c r="F1015" s="26">
        <f t="shared" ca="1" si="129"/>
        <v>1.4436990195990616</v>
      </c>
      <c r="G1015" s="27"/>
      <c r="I1015" s="26">
        <f t="shared" ca="1" si="130"/>
        <v>54.314256986112753</v>
      </c>
      <c r="J1015" s="28">
        <f t="shared" ca="1" si="130"/>
        <v>34300.955298923669</v>
      </c>
      <c r="K1015" s="29">
        <f t="shared" ca="1" si="130"/>
        <v>1.3580751112390523</v>
      </c>
      <c r="L1015" s="30">
        <f t="shared" ca="1" si="131"/>
        <v>3.2211060122139585</v>
      </c>
      <c r="M1015" s="31">
        <f t="shared" ca="1" si="132"/>
        <v>26779.638615402433</v>
      </c>
      <c r="N1015" s="26">
        <f t="shared" ca="1" si="132"/>
        <v>1.2208172531497308</v>
      </c>
      <c r="O1015" s="32">
        <f t="shared" ca="1" si="133"/>
        <v>2.6753334269019273</v>
      </c>
    </row>
    <row r="1016" spans="2:15">
      <c r="B1016">
        <f t="shared" ca="1" si="127"/>
        <v>-1.2079314821981546</v>
      </c>
      <c r="C1016">
        <f t="shared" ca="1" si="127"/>
        <v>1.4662608253774163</v>
      </c>
      <c r="D1016">
        <f t="shared" ca="1" si="126"/>
        <v>0.20156763666219013</v>
      </c>
      <c r="E1016" s="26">
        <f t="shared" ca="1" si="128"/>
        <v>2.4960342589009228</v>
      </c>
      <c r="F1016" s="26">
        <f t="shared" ca="1" si="129"/>
        <v>1.4322508218659504</v>
      </c>
      <c r="G1016" s="27"/>
      <c r="I1016" s="26">
        <f t="shared" ca="1" si="130"/>
        <v>51.553848052331659</v>
      </c>
      <c r="J1016" s="28">
        <f t="shared" ca="1" si="130"/>
        <v>31913.434124293042</v>
      </c>
      <c r="K1016" s="29">
        <f t="shared" ca="1" si="130"/>
        <v>1.9141266744245642</v>
      </c>
      <c r="L1016" s="30">
        <f t="shared" ca="1" si="131"/>
        <v>3.559387008096464</v>
      </c>
      <c r="M1016" s="31">
        <f t="shared" ca="1" si="132"/>
        <v>25789.865806098245</v>
      </c>
      <c r="N1016" s="26">
        <f t="shared" ca="1" si="132"/>
        <v>1.3153957596181227</v>
      </c>
      <c r="O1016" s="32">
        <f t="shared" ca="1" si="133"/>
        <v>2.6449625826757357</v>
      </c>
    </row>
    <row r="1017" spans="2:15">
      <c r="B1017">
        <f t="shared" ca="1" si="127"/>
        <v>-5.5659914300192258E-2</v>
      </c>
      <c r="C1017">
        <f t="shared" ca="1" si="127"/>
        <v>-0.3996093677581723</v>
      </c>
      <c r="D1017">
        <f t="shared" ca="1" si="126"/>
        <v>-0.32434010993215923</v>
      </c>
      <c r="E1017" s="26">
        <f t="shared" ca="1" si="128"/>
        <v>3.0721700428499039</v>
      </c>
      <c r="F1017" s="26">
        <f t="shared" ca="1" si="129"/>
        <v>1.3481055824108545</v>
      </c>
      <c r="G1017" s="27"/>
      <c r="I1017" s="26">
        <f t="shared" ca="1" si="130"/>
        <v>40.683874080983024</v>
      </c>
      <c r="J1017" s="28">
        <f t="shared" ca="1" si="130"/>
        <v>36712.664108019868</v>
      </c>
      <c r="K1017" s="29">
        <f t="shared" ca="1" si="130"/>
        <v>1.6529038688108098</v>
      </c>
      <c r="L1017" s="30">
        <f t="shared" ca="1" si="131"/>
        <v>3.1465172725589152</v>
      </c>
      <c r="M1017" s="31">
        <f t="shared" ca="1" si="132"/>
        <v>29456.985111980015</v>
      </c>
      <c r="N1017" s="26">
        <f t="shared" ca="1" si="132"/>
        <v>1.4486368094874857</v>
      </c>
      <c r="O1017" s="32">
        <f t="shared" ca="1" si="133"/>
        <v>2.6470610825886727</v>
      </c>
    </row>
    <row r="1018" spans="2:15">
      <c r="B1018">
        <f t="shared" ca="1" si="127"/>
        <v>2.8234128488333369E-3</v>
      </c>
      <c r="C1018">
        <f t="shared" ca="1" si="127"/>
        <v>0.56032175952755359</v>
      </c>
      <c r="D1018">
        <f t="shared" ca="1" si="126"/>
        <v>0.40212616325630551</v>
      </c>
      <c r="E1018" s="26">
        <f t="shared" ca="1" si="128"/>
        <v>3.1014117064244169</v>
      </c>
      <c r="F1018" s="26">
        <f t="shared" ca="1" si="129"/>
        <v>1.4643401861210088</v>
      </c>
      <c r="G1018" s="27"/>
      <c r="I1018" s="26">
        <f t="shared" ca="1" si="130"/>
        <v>30.209662919433661</v>
      </c>
      <c r="J1018" s="28">
        <f t="shared" ca="1" si="130"/>
        <v>34979.644354683383</v>
      </c>
      <c r="K1018" s="29">
        <f t="shared" ca="1" si="130"/>
        <v>1.9604235880260452</v>
      </c>
      <c r="L1018" s="30">
        <f t="shared" ca="1" si="131"/>
        <v>3.0171468530227008</v>
      </c>
      <c r="M1018" s="31">
        <f t="shared" ca="1" si="132"/>
        <v>28970.507362624467</v>
      </c>
      <c r="N1018" s="26">
        <f t="shared" ca="1" si="132"/>
        <v>1.2640665749164985</v>
      </c>
      <c r="O1018" s="32">
        <f t="shared" ca="1" si="133"/>
        <v>2.1392558369463548</v>
      </c>
    </row>
    <row r="1019" spans="2:15">
      <c r="B1019">
        <f t="shared" ca="1" si="127"/>
        <v>-1.0713561385870292</v>
      </c>
      <c r="C1019">
        <f t="shared" ca="1" si="127"/>
        <v>0.42748799475591875</v>
      </c>
      <c r="D1019">
        <f t="shared" ca="1" si="126"/>
        <v>-0.44466180514985093</v>
      </c>
      <c r="E1019" s="26">
        <f t="shared" ca="1" si="128"/>
        <v>2.5643219307064857</v>
      </c>
      <c r="F1019" s="26">
        <f t="shared" ca="1" si="129"/>
        <v>1.3288541111760237</v>
      </c>
      <c r="G1019" s="27"/>
      <c r="I1019" s="26">
        <f t="shared" ca="1" si="130"/>
        <v>37.97153145626136</v>
      </c>
      <c r="J1019" s="28">
        <f t="shared" ca="1" si="130"/>
        <v>38365.715018526433</v>
      </c>
      <c r="K1019" s="29">
        <f t="shared" ca="1" si="130"/>
        <v>1.6414147186715411</v>
      </c>
      <c r="L1019" s="30">
        <f t="shared" ca="1" si="131"/>
        <v>3.0982196733394765</v>
      </c>
      <c r="M1019" s="31">
        <f t="shared" ca="1" si="132"/>
        <v>29278.910482347306</v>
      </c>
      <c r="N1019" s="26">
        <f t="shared" ca="1" si="132"/>
        <v>1.5072326704085102</v>
      </c>
      <c r="O1019" s="32">
        <f t="shared" ca="1" si="133"/>
        <v>2.6189977407940215</v>
      </c>
    </row>
    <row r="1020" spans="2:15">
      <c r="B1020">
        <f t="shared" ca="1" si="127"/>
        <v>-0.70156581957614961</v>
      </c>
      <c r="C1020">
        <f t="shared" ca="1" si="127"/>
        <v>0.79447432604903401</v>
      </c>
      <c r="D1020">
        <f t="shared" ca="1" si="126"/>
        <v>7.6272080076094595E-2</v>
      </c>
      <c r="E1020" s="26">
        <f t="shared" ca="1" si="128"/>
        <v>2.7492170902119253</v>
      </c>
      <c r="F1020" s="26">
        <f t="shared" ca="1" si="129"/>
        <v>1.4122035328121751</v>
      </c>
      <c r="G1020" s="27"/>
      <c r="I1020" s="26">
        <f t="shared" ca="1" si="130"/>
        <v>64.553049682835535</v>
      </c>
      <c r="J1020" s="28">
        <f t="shared" ca="1" si="130"/>
        <v>34497.55940232383</v>
      </c>
      <c r="K1020" s="29">
        <f t="shared" ca="1" si="130"/>
        <v>1.6365326636732411</v>
      </c>
      <c r="L1020" s="30">
        <f t="shared" ca="1" si="131"/>
        <v>3.8634553297080214</v>
      </c>
      <c r="M1020" s="31">
        <f t="shared" ca="1" si="132"/>
        <v>27861.690733255113</v>
      </c>
      <c r="N1020" s="26">
        <f t="shared" ca="1" si="132"/>
        <v>1.4503967177083639</v>
      </c>
      <c r="O1020" s="32">
        <f t="shared" ca="1" si="133"/>
        <v>3.2489538238599796</v>
      </c>
    </row>
    <row r="1021" spans="2:15">
      <c r="B1021">
        <f t="shared" ca="1" si="127"/>
        <v>0.57435211277565823</v>
      </c>
      <c r="C1021">
        <f t="shared" ca="1" si="127"/>
        <v>-0.28447551144731642</v>
      </c>
      <c r="D1021">
        <f t="shared" ca="1" si="126"/>
        <v>0.19889032847554752</v>
      </c>
      <c r="E1021" s="26">
        <f t="shared" ca="1" si="128"/>
        <v>3.3871760563878293</v>
      </c>
      <c r="F1021" s="26">
        <f t="shared" ca="1" si="129"/>
        <v>1.4318224525560874</v>
      </c>
      <c r="G1021" s="27"/>
      <c r="I1021" s="26">
        <f t="shared" ca="1" si="130"/>
        <v>51.477514423359317</v>
      </c>
      <c r="J1021" s="28">
        <f t="shared" ca="1" si="130"/>
        <v>29308.344932941167</v>
      </c>
      <c r="K1021" s="29">
        <f t="shared" ca="1" si="130"/>
        <v>1.7686051509959897</v>
      </c>
      <c r="L1021" s="30">
        <f t="shared" ca="1" si="131"/>
        <v>3.2773259000062582</v>
      </c>
      <c r="M1021" s="31">
        <f t="shared" ca="1" si="132"/>
        <v>26695.46198202885</v>
      </c>
      <c r="N1021" s="26">
        <f t="shared" ca="1" si="132"/>
        <v>1.4397990415008892</v>
      </c>
      <c r="O1021" s="32">
        <f t="shared" ca="1" si="133"/>
        <v>2.8140150707190195</v>
      </c>
    </row>
    <row r="1022" spans="2:15">
      <c r="B1022">
        <f t="shared" ca="1" si="127"/>
        <v>-0.73368261416633274</v>
      </c>
      <c r="C1022">
        <f t="shared" ca="1" si="127"/>
        <v>-4.4844383682144402E-3</v>
      </c>
      <c r="D1022">
        <f t="shared" ca="1" si="126"/>
        <v>-0.5167803594813144</v>
      </c>
      <c r="E1022" s="26">
        <f t="shared" ca="1" si="128"/>
        <v>2.7331586929168337</v>
      </c>
      <c r="F1022" s="26">
        <f t="shared" ca="1" si="129"/>
        <v>1.3173151424829896</v>
      </c>
      <c r="G1022" s="27"/>
      <c r="I1022" s="26">
        <f t="shared" ca="1" si="130"/>
        <v>27.811943757295516</v>
      </c>
      <c r="J1022" s="28">
        <f t="shared" ca="1" si="130"/>
        <v>29335.550112342127</v>
      </c>
      <c r="K1022" s="29">
        <f t="shared" ca="1" si="130"/>
        <v>2.1223939673273566</v>
      </c>
      <c r="L1022" s="30">
        <f t="shared" ca="1" si="131"/>
        <v>2.9382726371411398</v>
      </c>
      <c r="M1022" s="31">
        <f t="shared" ca="1" si="132"/>
        <v>29233.394542973088</v>
      </c>
      <c r="N1022" s="26">
        <f t="shared" ca="1" si="132"/>
        <v>1.3796980424160041</v>
      </c>
      <c r="O1022" s="32">
        <f t="shared" ca="1" si="133"/>
        <v>2.1927355672800015</v>
      </c>
    </row>
    <row r="1023" spans="2:15">
      <c r="B1023">
        <f t="shared" ca="1" si="127"/>
        <v>0.26859406562444388</v>
      </c>
      <c r="C1023">
        <f t="shared" ca="1" si="127"/>
        <v>-1.4069664367314629</v>
      </c>
      <c r="D1023">
        <f t="shared" ca="1" si="126"/>
        <v>-0.81675916499085977</v>
      </c>
      <c r="E1023" s="26">
        <f t="shared" ca="1" si="128"/>
        <v>3.234297032812222</v>
      </c>
      <c r="F1023" s="26">
        <f t="shared" ca="1" si="129"/>
        <v>1.2693185336014623</v>
      </c>
      <c r="G1023" s="27"/>
      <c r="I1023" s="26">
        <f t="shared" ca="1" si="130"/>
        <v>53.298772743709037</v>
      </c>
      <c r="J1023" s="28">
        <f t="shared" ca="1" si="130"/>
        <v>31490.411399624565</v>
      </c>
      <c r="K1023" s="29">
        <f t="shared" ca="1" si="130"/>
        <v>1.9079716314983504</v>
      </c>
      <c r="L1023" s="30">
        <f t="shared" ca="1" si="131"/>
        <v>3.5863719122928446</v>
      </c>
      <c r="M1023" s="31">
        <f t="shared" ca="1" si="132"/>
        <v>29393.062774183265</v>
      </c>
      <c r="N1023" s="26">
        <f t="shared" ca="1" si="132"/>
        <v>1.4175287235565059</v>
      </c>
      <c r="O1023" s="32">
        <f t="shared" ca="1" si="133"/>
        <v>2.9841428965992733</v>
      </c>
    </row>
    <row r="1024" spans="2:15">
      <c r="B1024">
        <f t="shared" ca="1" si="127"/>
        <v>-0.31860064920776726</v>
      </c>
      <c r="C1024">
        <f t="shared" ca="1" si="127"/>
        <v>-0.64888330805065142</v>
      </c>
      <c r="D1024">
        <f t="shared" ca="1" si="126"/>
        <v>-0.68641582473742202</v>
      </c>
      <c r="E1024" s="26">
        <f t="shared" ca="1" si="128"/>
        <v>2.9406996753961163</v>
      </c>
      <c r="F1024" s="26">
        <f t="shared" ca="1" si="129"/>
        <v>1.2901734680420125</v>
      </c>
      <c r="G1024" s="27"/>
      <c r="I1024" s="26">
        <f t="shared" ca="1" si="130"/>
        <v>36.549803250406569</v>
      </c>
      <c r="J1024" s="28">
        <f t="shared" ca="1" si="130"/>
        <v>32565.349812062956</v>
      </c>
      <c r="K1024" s="29">
        <f t="shared" ca="1" si="130"/>
        <v>1.3912928334746117</v>
      </c>
      <c r="L1024" s="30">
        <f t="shared" ca="1" si="131"/>
        <v>2.5815499618861777</v>
      </c>
      <c r="M1024" s="31">
        <f t="shared" ca="1" si="132"/>
        <v>25599.931957348275</v>
      </c>
      <c r="N1024" s="26">
        <f t="shared" ca="1" si="132"/>
        <v>1.2545363061776462</v>
      </c>
      <c r="O1024" s="32">
        <f t="shared" ca="1" si="133"/>
        <v>2.1902087824425212</v>
      </c>
    </row>
    <row r="1025" spans="2:15">
      <c r="B1025">
        <f t="shared" ca="1" si="127"/>
        <v>-0.70407431539707821</v>
      </c>
      <c r="C1025">
        <f t="shared" ca="1" si="127"/>
        <v>2.0197311221450946</v>
      </c>
      <c r="D1025">
        <f t="shared" ca="1" si="126"/>
        <v>0.9495245045920182</v>
      </c>
      <c r="E1025" s="26">
        <f t="shared" ca="1" si="128"/>
        <v>2.7479628423014608</v>
      </c>
      <c r="F1025" s="26">
        <f t="shared" ca="1" si="129"/>
        <v>1.5519239207347229</v>
      </c>
      <c r="G1025" s="27"/>
      <c r="I1025" s="26">
        <f t="shared" ca="1" si="130"/>
        <v>64.52744350754466</v>
      </c>
      <c r="J1025" s="28">
        <f t="shared" ca="1" si="130"/>
        <v>26156.289241831779</v>
      </c>
      <c r="K1025" s="29">
        <f t="shared" ca="1" si="130"/>
        <v>1.812531261945826</v>
      </c>
      <c r="L1025" s="30">
        <f t="shared" ca="1" si="131"/>
        <v>3.5003297383651244</v>
      </c>
      <c r="M1025" s="31">
        <f t="shared" ca="1" si="132"/>
        <v>27520.194658185603</v>
      </c>
      <c r="N1025" s="26">
        <f t="shared" ca="1" si="132"/>
        <v>1.196764967623337</v>
      </c>
      <c r="O1025" s="32">
        <f t="shared" ca="1" si="133"/>
        <v>2.9725727737460406</v>
      </c>
    </row>
  </sheetData>
  <mergeCells count="8">
    <mergeCell ref="A1:O1"/>
    <mergeCell ref="H4:O4"/>
    <mergeCell ref="A2:M2"/>
    <mergeCell ref="A4:F4"/>
    <mergeCell ref="E22:F22"/>
    <mergeCell ref="I22:I23"/>
    <mergeCell ref="K22:L22"/>
    <mergeCell ref="N22:O22"/>
  </mergeCells>
  <pageMargins left="0.7" right="0.7" top="0.75" bottom="0.75" header="0.3" footer="0.3"/>
  <pageSetup orientation="portrait" horizontalDpi="4294967292" verticalDpi="4294967292"/>
  <ignoredErrors>
    <ignoredError sqref="L26" formula="1"/>
  </ignoredErrors>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A1:N43"/>
  <sheetViews>
    <sheetView workbookViewId="0">
      <selection activeCell="J15" sqref="J15"/>
    </sheetView>
  </sheetViews>
  <sheetFormatPr baseColWidth="10" defaultColWidth="8.83203125" defaultRowHeight="14" x14ac:dyDescent="0"/>
  <cols>
    <col min="1" max="1" width="17.33203125" customWidth="1"/>
    <col min="2" max="8" width="15.5" customWidth="1"/>
    <col min="9" max="9" width="4.33203125" customWidth="1"/>
    <col min="10" max="10" width="11.83203125" customWidth="1"/>
    <col min="11" max="11" width="7" customWidth="1"/>
    <col min="12" max="12" width="13.1640625" customWidth="1"/>
    <col min="14" max="14" width="17.5" customWidth="1"/>
  </cols>
  <sheetData>
    <row r="1" spans="1:14" ht="35" customHeight="1">
      <c r="A1" s="185" t="s">
        <v>63</v>
      </c>
      <c r="B1" s="186"/>
      <c r="C1" s="186"/>
      <c r="D1" s="186"/>
      <c r="E1" s="186"/>
      <c r="F1" s="186"/>
      <c r="G1" s="186"/>
      <c r="H1" s="187"/>
      <c r="K1" s="185" t="s">
        <v>18</v>
      </c>
      <c r="L1" s="186"/>
      <c r="M1" s="196"/>
      <c r="N1" s="197"/>
    </row>
    <row r="2" spans="1:14" ht="32" customHeight="1" thickBot="1">
      <c r="A2" s="204" t="s">
        <v>108</v>
      </c>
      <c r="B2" s="205"/>
      <c r="C2" s="205"/>
      <c r="D2" s="205"/>
      <c r="E2" s="205"/>
      <c r="F2" s="205"/>
      <c r="G2" s="205"/>
      <c r="H2" s="206"/>
      <c r="K2" s="70" t="s">
        <v>14</v>
      </c>
      <c r="L2" s="71" t="s">
        <v>15</v>
      </c>
      <c r="M2" s="71" t="s">
        <v>5</v>
      </c>
      <c r="N2" s="72" t="s">
        <v>13</v>
      </c>
    </row>
    <row r="3" spans="1:14" ht="21" customHeight="1" thickBot="1">
      <c r="A3" s="204"/>
      <c r="B3" s="205"/>
      <c r="C3" s="205"/>
      <c r="D3" s="205"/>
      <c r="E3" s="205"/>
      <c r="F3" s="205"/>
      <c r="G3" s="205"/>
      <c r="H3" s="206"/>
      <c r="J3" s="73" t="s">
        <v>6</v>
      </c>
      <c r="K3" s="74">
        <v>3</v>
      </c>
      <c r="L3" s="33" t="str">
        <f>CHOOSE(K3,C$25,D$25,E$25,F$25,G$25)</f>
        <v>Disengaged</v>
      </c>
      <c r="M3" s="33">
        <v>1</v>
      </c>
      <c r="N3" s="34">
        <f t="shared" ref="N3:N42" ca="1" si="0">RAND()</f>
        <v>0.5524506181844171</v>
      </c>
    </row>
    <row r="4" spans="1:14">
      <c r="A4" s="204"/>
      <c r="B4" s="205"/>
      <c r="C4" s="205"/>
      <c r="D4" s="205"/>
      <c r="E4" s="205"/>
      <c r="F4" s="205"/>
      <c r="G4" s="205"/>
      <c r="H4" s="206"/>
      <c r="K4" s="66">
        <f ca="1">IF(K3&gt;3,"",HLOOKUP(N3,OFFSET($C$21,K3-1,0):$G$24,4-K3+1))</f>
        <v>2</v>
      </c>
      <c r="L4" s="33" t="str">
        <f t="shared" ref="L4:L42" ca="1" si="1">IF(K3&gt;3,"",CHOOSE(K4,C$25,D$25,E$25,F$25,G$25))</f>
        <v>B on tail</v>
      </c>
      <c r="M4" s="33">
        <v>2</v>
      </c>
      <c r="N4" s="34">
        <f t="shared" ca="1" si="0"/>
        <v>0.92052182744847444</v>
      </c>
    </row>
    <row r="5" spans="1:14">
      <c r="A5" s="204"/>
      <c r="B5" s="205"/>
      <c r="C5" s="205"/>
      <c r="D5" s="205"/>
      <c r="E5" s="205"/>
      <c r="F5" s="205"/>
      <c r="G5" s="205"/>
      <c r="H5" s="206"/>
      <c r="K5" s="66">
        <f ca="1">IF(K4&gt;3,"",HLOOKUP(N4,OFFSET($C$21,K4-1,0):$G$24,4-K4+1))</f>
        <v>5</v>
      </c>
      <c r="L5" s="33" t="str">
        <f t="shared" ca="1" si="1"/>
        <v>B victory!</v>
      </c>
      <c r="M5" s="33">
        <v>3</v>
      </c>
      <c r="N5" s="34">
        <f t="shared" ca="1" si="0"/>
        <v>0.1612768549896112</v>
      </c>
    </row>
    <row r="6" spans="1:14">
      <c r="A6" s="204"/>
      <c r="B6" s="205"/>
      <c r="C6" s="205"/>
      <c r="D6" s="205"/>
      <c r="E6" s="205"/>
      <c r="F6" s="205"/>
      <c r="G6" s="205"/>
      <c r="H6" s="206"/>
      <c r="K6" s="66" t="str">
        <f ca="1">IF(K5&gt;3,"",HLOOKUP(N5,OFFSET($C$21,K5-1,0):$G$24,4-K5+1))</f>
        <v/>
      </c>
      <c r="L6" s="33" t="str">
        <f t="shared" ca="1" si="1"/>
        <v/>
      </c>
      <c r="M6" s="33">
        <v>4</v>
      </c>
      <c r="N6" s="34">
        <f t="shared" ca="1" si="0"/>
        <v>0.42075168357939974</v>
      </c>
    </row>
    <row r="7" spans="1:14">
      <c r="A7" s="204"/>
      <c r="B7" s="205"/>
      <c r="C7" s="205"/>
      <c r="D7" s="205"/>
      <c r="E7" s="205"/>
      <c r="F7" s="205"/>
      <c r="G7" s="205"/>
      <c r="H7" s="206"/>
      <c r="K7" s="66" t="str">
        <f ca="1">IF(K6&gt;3,"",HLOOKUP(N6,OFFSET($C$21,K6-1,0):$G$24,4-K6+1))</f>
        <v/>
      </c>
      <c r="L7" s="33" t="str">
        <f t="shared" ca="1" si="1"/>
        <v/>
      </c>
      <c r="M7" s="33">
        <v>5</v>
      </c>
      <c r="N7" s="34">
        <f t="shared" ca="1" si="0"/>
        <v>0.28786849921129654</v>
      </c>
    </row>
    <row r="8" spans="1:14">
      <c r="A8" s="204"/>
      <c r="B8" s="205"/>
      <c r="C8" s="205"/>
      <c r="D8" s="205"/>
      <c r="E8" s="205"/>
      <c r="F8" s="205"/>
      <c r="G8" s="205"/>
      <c r="H8" s="206"/>
      <c r="K8" s="66" t="str">
        <f ca="1">IF(K7&gt;3,"",HLOOKUP(N7,OFFSET($C$21,K7-1,0):$G$24,4-K7+1))</f>
        <v/>
      </c>
      <c r="L8" s="33" t="str">
        <f t="shared" ca="1" si="1"/>
        <v/>
      </c>
      <c r="M8" s="33">
        <v>6</v>
      </c>
      <c r="N8" s="34">
        <f t="shared" ca="1" si="0"/>
        <v>0.41736525264237989</v>
      </c>
    </row>
    <row r="9" spans="1:14">
      <c r="A9" s="204"/>
      <c r="B9" s="205"/>
      <c r="C9" s="205"/>
      <c r="D9" s="205"/>
      <c r="E9" s="205"/>
      <c r="F9" s="205"/>
      <c r="G9" s="205"/>
      <c r="H9" s="206"/>
      <c r="K9" s="66" t="str">
        <f ca="1">IF(K8&gt;3,"",HLOOKUP(N8,OFFSET($C$21,K8-1,0):$G$24,4-K8+1))</f>
        <v/>
      </c>
      <c r="L9" s="33" t="str">
        <f t="shared" ca="1" si="1"/>
        <v/>
      </c>
      <c r="M9" s="33">
        <v>7</v>
      </c>
      <c r="N9" s="34">
        <f t="shared" ca="1" si="0"/>
        <v>6.5358573031776501E-2</v>
      </c>
    </row>
    <row r="10" spans="1:14" ht="18" customHeight="1">
      <c r="A10" s="204"/>
      <c r="B10" s="205"/>
      <c r="C10" s="205"/>
      <c r="D10" s="205"/>
      <c r="E10" s="205"/>
      <c r="F10" s="205"/>
      <c r="G10" s="205"/>
      <c r="H10" s="206"/>
      <c r="K10" s="66" t="str">
        <f ca="1">IF(K9&gt;3,"",HLOOKUP(N9,OFFSET($C$21,K9-1,0):$G$24,4-K9+1))</f>
        <v/>
      </c>
      <c r="L10" s="33" t="str">
        <f t="shared" ca="1" si="1"/>
        <v/>
      </c>
      <c r="M10" s="33">
        <v>8</v>
      </c>
      <c r="N10" s="34">
        <f t="shared" ca="1" si="0"/>
        <v>0.7613550684888194</v>
      </c>
    </row>
    <row r="11" spans="1:14" ht="15" customHeight="1">
      <c r="A11" s="35"/>
      <c r="B11" s="33"/>
      <c r="C11" s="33"/>
      <c r="D11" s="33"/>
      <c r="E11" s="33"/>
      <c r="F11" s="33"/>
      <c r="G11" s="33"/>
      <c r="H11" s="34"/>
      <c r="K11" s="66" t="str">
        <f ca="1">IF(K10&gt;3,"",HLOOKUP(N10,OFFSET($C$21,K10-1,0):$G$24,4-K10+1))</f>
        <v/>
      </c>
      <c r="L11" s="33" t="str">
        <f t="shared" ca="1" si="1"/>
        <v/>
      </c>
      <c r="M11" s="33">
        <v>9</v>
      </c>
      <c r="N11" s="34">
        <f t="shared" ca="1" si="0"/>
        <v>2.7890803536065434E-2</v>
      </c>
    </row>
    <row r="12" spans="1:14" ht="20" customHeight="1">
      <c r="A12" s="201" t="s">
        <v>16</v>
      </c>
      <c r="B12" s="202"/>
      <c r="C12" s="202"/>
      <c r="D12" s="202"/>
      <c r="E12" s="202"/>
      <c r="F12" s="202"/>
      <c r="G12" s="202"/>
      <c r="H12" s="203"/>
      <c r="K12" s="66" t="str">
        <f ca="1">IF(K11&gt;3,"",HLOOKUP(N11,OFFSET($C$21,K11-1,0):$G$24,4-K11+1))</f>
        <v/>
      </c>
      <c r="L12" s="33" t="str">
        <f t="shared" ca="1" si="1"/>
        <v/>
      </c>
      <c r="M12" s="33">
        <v>10</v>
      </c>
      <c r="N12" s="34">
        <f t="shared" ca="1" si="0"/>
        <v>0.8178941330942916</v>
      </c>
    </row>
    <row r="13" spans="1:14" ht="18" customHeight="1">
      <c r="A13" s="35"/>
      <c r="B13" s="33"/>
      <c r="C13" s="255" t="s">
        <v>9</v>
      </c>
      <c r="D13" s="256"/>
      <c r="E13" s="256"/>
      <c r="F13" s="256"/>
      <c r="G13" s="256"/>
      <c r="H13" s="257"/>
      <c r="K13" s="66" t="str">
        <f ca="1">IF(K12&gt;3,"",HLOOKUP(N12,OFFSET($C$21,K12-1,0):$G$24,4-K12+1))</f>
        <v/>
      </c>
      <c r="L13" s="33" t="str">
        <f t="shared" ca="1" si="1"/>
        <v/>
      </c>
      <c r="M13" s="33">
        <v>11</v>
      </c>
      <c r="N13" s="34">
        <f t="shared" ca="1" si="0"/>
        <v>0.49623639395984642</v>
      </c>
    </row>
    <row r="14" spans="1:14" ht="14" customHeight="1">
      <c r="A14" s="253" t="s">
        <v>8</v>
      </c>
      <c r="B14" s="254" t="s">
        <v>14</v>
      </c>
      <c r="C14" s="2" t="s">
        <v>0</v>
      </c>
      <c r="D14" s="2" t="s">
        <v>4</v>
      </c>
      <c r="E14" s="2" t="s">
        <v>1</v>
      </c>
      <c r="F14" s="2" t="s">
        <v>2</v>
      </c>
      <c r="G14" s="2" t="s">
        <v>3</v>
      </c>
      <c r="H14" s="58" t="s">
        <v>7</v>
      </c>
      <c r="K14" s="66" t="str">
        <f ca="1">IF(K13&gt;3,"",HLOOKUP(N13,OFFSET($C$21,K13-1,0):$G$24,4-K13+1))</f>
        <v/>
      </c>
      <c r="L14" s="33" t="str">
        <f t="shared" ca="1" si="1"/>
        <v/>
      </c>
      <c r="M14" s="33">
        <v>12</v>
      </c>
      <c r="N14" s="34">
        <f t="shared" ca="1" si="0"/>
        <v>0.41029774262814223</v>
      </c>
    </row>
    <row r="15" spans="1:14">
      <c r="A15" s="57" t="s">
        <v>0</v>
      </c>
      <c r="B15" s="1">
        <v>1</v>
      </c>
      <c r="C15" s="3">
        <v>0.6</v>
      </c>
      <c r="D15" s="3">
        <v>0.1</v>
      </c>
      <c r="E15" s="3">
        <v>0.15</v>
      </c>
      <c r="F15" s="3">
        <v>0.15</v>
      </c>
      <c r="G15" s="3">
        <v>0</v>
      </c>
      <c r="H15" s="59">
        <f>SUM(C15:G15)</f>
        <v>1</v>
      </c>
      <c r="K15" s="66" t="str">
        <f ca="1">IF(K14&gt;3,"",HLOOKUP(N14,OFFSET($C$21,K14-1,0):$G$24,4-K14+1))</f>
        <v/>
      </c>
      <c r="L15" s="33" t="str">
        <f t="shared" ca="1" si="1"/>
        <v/>
      </c>
      <c r="M15" s="33">
        <v>13</v>
      </c>
      <c r="N15" s="34">
        <f t="shared" ca="1" si="0"/>
        <v>0.90311880781136766</v>
      </c>
    </row>
    <row r="16" spans="1:14">
      <c r="A16" s="57" t="s">
        <v>4</v>
      </c>
      <c r="B16" s="1">
        <v>2</v>
      </c>
      <c r="C16" s="3">
        <v>0.1</v>
      </c>
      <c r="D16" s="3">
        <v>0.5</v>
      </c>
      <c r="E16" s="3">
        <v>0.3</v>
      </c>
      <c r="F16" s="3">
        <v>0</v>
      </c>
      <c r="G16" s="3">
        <v>0.1</v>
      </c>
      <c r="H16" s="59">
        <f t="shared" ref="H16:H17" si="2">SUM(C16:G16)</f>
        <v>0.99999999999999989</v>
      </c>
      <c r="K16" s="66" t="str">
        <f ca="1">IF(K15&gt;3,"",HLOOKUP(N15,OFFSET($C$21,K15-1,0):$G$24,4-K15+1))</f>
        <v/>
      </c>
      <c r="L16" s="33" t="str">
        <f t="shared" ca="1" si="1"/>
        <v/>
      </c>
      <c r="M16" s="33">
        <v>14</v>
      </c>
      <c r="N16" s="34">
        <f t="shared" ca="1" si="0"/>
        <v>0.45243727499684938</v>
      </c>
    </row>
    <row r="17" spans="1:14">
      <c r="A17" s="57" t="s">
        <v>1</v>
      </c>
      <c r="B17" s="1">
        <v>3</v>
      </c>
      <c r="C17" s="3">
        <v>0.55000000000000004</v>
      </c>
      <c r="D17" s="3">
        <v>0.45</v>
      </c>
      <c r="E17" s="3">
        <v>0</v>
      </c>
      <c r="F17" s="3">
        <v>0</v>
      </c>
      <c r="G17" s="3">
        <v>0</v>
      </c>
      <c r="H17" s="59">
        <f t="shared" si="2"/>
        <v>1</v>
      </c>
      <c r="K17" s="66" t="str">
        <f ca="1">IF(K16&gt;3,"",HLOOKUP(N16,OFFSET($C$21,K16-1,0):$G$24,4-K16+1))</f>
        <v/>
      </c>
      <c r="L17" s="33" t="str">
        <f t="shared" ca="1" si="1"/>
        <v/>
      </c>
      <c r="M17" s="33">
        <v>15</v>
      </c>
      <c r="N17" s="34">
        <f t="shared" ca="1" si="0"/>
        <v>0.50082222343444582</v>
      </c>
    </row>
    <row r="18" spans="1:14">
      <c r="A18" s="35"/>
      <c r="B18" s="33"/>
      <c r="C18" s="33"/>
      <c r="D18" s="33"/>
      <c r="E18" s="33"/>
      <c r="F18" s="33"/>
      <c r="G18" s="33"/>
      <c r="H18" s="34"/>
      <c r="K18" s="66" t="str">
        <f ca="1">IF(K17&gt;3,"",HLOOKUP(N17,OFFSET($C$21,K17-1,0):$G$24,4-K17+1))</f>
        <v/>
      </c>
      <c r="L18" s="33" t="str">
        <f t="shared" ca="1" si="1"/>
        <v/>
      </c>
      <c r="M18" s="33">
        <v>16</v>
      </c>
      <c r="N18" s="34">
        <f t="shared" ca="1" si="0"/>
        <v>0.64113413549243792</v>
      </c>
    </row>
    <row r="19" spans="1:14" ht="18">
      <c r="A19" s="198" t="s">
        <v>17</v>
      </c>
      <c r="B19" s="199"/>
      <c r="C19" s="199"/>
      <c r="D19" s="199"/>
      <c r="E19" s="199"/>
      <c r="F19" s="199"/>
      <c r="G19" s="199"/>
      <c r="H19" s="200"/>
      <c r="K19" s="66" t="str">
        <f ca="1">IF(K18&gt;3,"",HLOOKUP(N18,OFFSET($C$21,K18-1,0):$G$24,4-K18+1))</f>
        <v/>
      </c>
      <c r="L19" s="33" t="str">
        <f t="shared" ca="1" si="1"/>
        <v/>
      </c>
      <c r="M19" s="33">
        <v>17</v>
      </c>
      <c r="N19" s="34">
        <f t="shared" ca="1" si="0"/>
        <v>0.96333244560824149</v>
      </c>
    </row>
    <row r="20" spans="1:14" ht="18" customHeight="1">
      <c r="A20" s="57" t="s">
        <v>12</v>
      </c>
      <c r="B20" s="1"/>
      <c r="C20" s="1"/>
      <c r="D20" s="1"/>
      <c r="E20" s="1"/>
      <c r="F20" s="1"/>
      <c r="G20" s="1"/>
      <c r="H20" s="60"/>
      <c r="K20" s="66" t="str">
        <f ca="1">IF(K19&gt;3,"",HLOOKUP(N19,OFFSET($C$21,K19-1,0):$G$24,4-K19+1))</f>
        <v/>
      </c>
      <c r="L20" s="33" t="str">
        <f t="shared" ca="1" si="1"/>
        <v/>
      </c>
      <c r="M20" s="33">
        <v>18</v>
      </c>
      <c r="N20" s="34">
        <f t="shared" ca="1" si="0"/>
        <v>0.96831283162547976</v>
      </c>
    </row>
    <row r="21" spans="1:14">
      <c r="A21" s="61" t="str">
        <f>A15</f>
        <v>A on tail</v>
      </c>
      <c r="B21" s="3"/>
      <c r="C21" s="3">
        <v>0</v>
      </c>
      <c r="D21" s="3">
        <f>SUM($C15:C15)</f>
        <v>0.6</v>
      </c>
      <c r="E21" s="3">
        <f>SUM($C15:D15)</f>
        <v>0.7</v>
      </c>
      <c r="F21" s="3">
        <f>SUM($C15:E15)</f>
        <v>0.85</v>
      </c>
      <c r="G21" s="3">
        <f>SUM($C15:F15)</f>
        <v>1</v>
      </c>
      <c r="H21" s="59"/>
      <c r="K21" s="66" t="str">
        <f ca="1">IF(K20&gt;3,"",HLOOKUP(N20,OFFSET($C$21,K20-1,0):$G$24,4-K20+1))</f>
        <v/>
      </c>
      <c r="L21" s="33" t="str">
        <f t="shared" ca="1" si="1"/>
        <v/>
      </c>
      <c r="M21" s="33">
        <v>19</v>
      </c>
      <c r="N21" s="34">
        <f t="shared" ca="1" si="0"/>
        <v>0.32229514305898399</v>
      </c>
    </row>
    <row r="22" spans="1:14">
      <c r="A22" s="61" t="str">
        <f>A16</f>
        <v>B on tail</v>
      </c>
      <c r="B22" s="3"/>
      <c r="C22" s="3">
        <v>0</v>
      </c>
      <c r="D22" s="3">
        <f>SUM($C16:C16)</f>
        <v>0.1</v>
      </c>
      <c r="E22" s="3">
        <f>SUM($C16:D16)</f>
        <v>0.6</v>
      </c>
      <c r="F22" s="3">
        <f>SUM($C16:E16)</f>
        <v>0.89999999999999991</v>
      </c>
      <c r="G22" s="3">
        <f>SUM($C16:F16)</f>
        <v>0.89999999999999991</v>
      </c>
      <c r="H22" s="59"/>
      <c r="K22" s="66" t="str">
        <f ca="1">IF(K21&gt;3,"",HLOOKUP(N21,OFFSET($C$21,K21-1,0):$G$24,4-K21+1))</f>
        <v/>
      </c>
      <c r="L22" s="33" t="str">
        <f t="shared" ca="1" si="1"/>
        <v/>
      </c>
      <c r="M22" s="33">
        <v>20</v>
      </c>
      <c r="N22" s="34">
        <f t="shared" ca="1" si="0"/>
        <v>0.26598752629405853</v>
      </c>
    </row>
    <row r="23" spans="1:14">
      <c r="A23" s="61" t="str">
        <f>A17</f>
        <v>Disengaged</v>
      </c>
      <c r="B23" s="3"/>
      <c r="C23" s="3">
        <v>0</v>
      </c>
      <c r="D23" s="3">
        <f>SUM($C17:C17)</f>
        <v>0.55000000000000004</v>
      </c>
      <c r="E23" s="3">
        <f>SUM($C17:D17)</f>
        <v>1</v>
      </c>
      <c r="F23" s="3">
        <f>SUM($C17:E17)</f>
        <v>1</v>
      </c>
      <c r="G23" s="3">
        <f>SUM($C17:F17)</f>
        <v>1</v>
      </c>
      <c r="H23" s="59"/>
      <c r="K23" s="66" t="str">
        <f ca="1">IF(K22&gt;3,"",HLOOKUP(N22,OFFSET($C$21,K22-1,0):$G$24,4-K22+1))</f>
        <v/>
      </c>
      <c r="L23" s="33" t="str">
        <f t="shared" ca="1" si="1"/>
        <v/>
      </c>
      <c r="M23" s="33">
        <v>21</v>
      </c>
      <c r="N23" s="34">
        <f t="shared" ca="1" si="0"/>
        <v>0.97201823195301462</v>
      </c>
    </row>
    <row r="24" spans="1:14">
      <c r="A24" s="61"/>
      <c r="B24" s="3"/>
      <c r="C24" s="3">
        <v>1</v>
      </c>
      <c r="D24" s="3">
        <v>2</v>
      </c>
      <c r="E24" s="3">
        <v>3</v>
      </c>
      <c r="F24" s="3">
        <v>4</v>
      </c>
      <c r="G24" s="3">
        <v>5</v>
      </c>
      <c r="H24" s="59"/>
      <c r="K24" s="66" t="str">
        <f ca="1">IF(K23&gt;3,"",HLOOKUP(N23,OFFSET($C$21,K23-1,0):$G$24,4-K23+1))</f>
        <v/>
      </c>
      <c r="L24" s="33" t="str">
        <f t="shared" ca="1" si="1"/>
        <v/>
      </c>
      <c r="M24" s="33">
        <v>22</v>
      </c>
      <c r="N24" s="34">
        <f t="shared" ca="1" si="0"/>
        <v>0.8732997907500869</v>
      </c>
    </row>
    <row r="25" spans="1:14" ht="15" thickBot="1">
      <c r="A25" s="258" t="s">
        <v>15</v>
      </c>
      <c r="B25" s="62"/>
      <c r="C25" s="63" t="s">
        <v>0</v>
      </c>
      <c r="D25" s="63" t="s">
        <v>4</v>
      </c>
      <c r="E25" s="63" t="s">
        <v>1</v>
      </c>
      <c r="F25" s="64" t="s">
        <v>10</v>
      </c>
      <c r="G25" s="64" t="s">
        <v>11</v>
      </c>
      <c r="H25" s="65"/>
      <c r="K25" s="66" t="str">
        <f ca="1">IF(K24&gt;3,"",HLOOKUP(N24,OFFSET($C$21,K24-1,0):$G$24,4-K24+1))</f>
        <v/>
      </c>
      <c r="L25" s="33" t="str">
        <f t="shared" ca="1" si="1"/>
        <v/>
      </c>
      <c r="M25" s="33">
        <v>23</v>
      </c>
      <c r="N25" s="34">
        <f t="shared" ca="1" si="0"/>
        <v>0.29576530486559094</v>
      </c>
    </row>
    <row r="26" spans="1:14">
      <c r="K26" s="66" t="str">
        <f ca="1">IF(K25&gt;3,"",HLOOKUP(N25,OFFSET($C$21,K25-1,0):$G$24,4-K25+1))</f>
        <v/>
      </c>
      <c r="L26" s="33" t="str">
        <f t="shared" ca="1" si="1"/>
        <v/>
      </c>
      <c r="M26" s="33">
        <v>24</v>
      </c>
      <c r="N26" s="34">
        <f t="shared" ca="1" si="0"/>
        <v>0.643140632058254</v>
      </c>
    </row>
    <row r="27" spans="1:14">
      <c r="K27" s="66" t="str">
        <f ca="1">IF(K26&gt;3,"",HLOOKUP(N26,OFFSET($C$21,K26-1,0):$G$24,4-K26+1))</f>
        <v/>
      </c>
      <c r="L27" s="33" t="str">
        <f t="shared" ca="1" si="1"/>
        <v/>
      </c>
      <c r="M27" s="33">
        <v>25</v>
      </c>
      <c r="N27" s="34">
        <f t="shared" ca="1" si="0"/>
        <v>0.57267578039045319</v>
      </c>
    </row>
    <row r="28" spans="1:14">
      <c r="K28" s="66" t="str">
        <f ca="1">IF(K27&gt;3,"",HLOOKUP(N27,OFFSET($C$21,K27-1,0):$G$24,4-K27+1))</f>
        <v/>
      </c>
      <c r="L28" s="33" t="str">
        <f t="shared" ca="1" si="1"/>
        <v/>
      </c>
      <c r="M28" s="33">
        <v>26</v>
      </c>
      <c r="N28" s="34">
        <f t="shared" ca="1" si="0"/>
        <v>0.40639538293809718</v>
      </c>
    </row>
    <row r="29" spans="1:14">
      <c r="K29" s="66" t="str">
        <f ca="1">IF(K28&gt;3,"",HLOOKUP(N28,OFFSET($C$21,K28-1,0):$G$24,4-K28+1))</f>
        <v/>
      </c>
      <c r="L29" s="33" t="str">
        <f t="shared" ca="1" si="1"/>
        <v/>
      </c>
      <c r="M29" s="33">
        <v>27</v>
      </c>
      <c r="N29" s="34">
        <f t="shared" ca="1" si="0"/>
        <v>0.67303012251795002</v>
      </c>
    </row>
    <row r="30" spans="1:14">
      <c r="K30" s="66" t="str">
        <f ca="1">IF(K29&gt;3,"",HLOOKUP(N29,OFFSET($C$21,K29-1,0):$G$24,4-K29+1))</f>
        <v/>
      </c>
      <c r="L30" s="33" t="str">
        <f t="shared" ca="1" si="1"/>
        <v/>
      </c>
      <c r="M30" s="33">
        <v>28</v>
      </c>
      <c r="N30" s="34">
        <f t="shared" ca="1" si="0"/>
        <v>0.50659222243419089</v>
      </c>
    </row>
    <row r="31" spans="1:14">
      <c r="K31" s="66" t="str">
        <f ca="1">IF(K30&gt;3,"",HLOOKUP(N30,OFFSET($C$21,K30-1,0):$G$24,4-K30+1))</f>
        <v/>
      </c>
      <c r="L31" s="33" t="str">
        <f t="shared" ca="1" si="1"/>
        <v/>
      </c>
      <c r="M31" s="33">
        <v>29</v>
      </c>
      <c r="N31" s="34">
        <f t="shared" ca="1" si="0"/>
        <v>0.28812321999961532</v>
      </c>
    </row>
    <row r="32" spans="1:14">
      <c r="K32" s="66" t="str">
        <f ca="1">IF(K31&gt;3,"",HLOOKUP(N31,OFFSET($C$21,K31-1,0):$G$24,4-K31+1))</f>
        <v/>
      </c>
      <c r="L32" s="33" t="str">
        <f t="shared" ca="1" si="1"/>
        <v/>
      </c>
      <c r="M32" s="33">
        <v>30</v>
      </c>
      <c r="N32" s="34">
        <f t="shared" ca="1" si="0"/>
        <v>0.24540290456577984</v>
      </c>
    </row>
    <row r="33" spans="11:14">
      <c r="K33" s="66" t="str">
        <f ca="1">IF(K32&gt;3,"",HLOOKUP(N32,OFFSET($C$21,K32-1,0):$G$24,4-K32+1))</f>
        <v/>
      </c>
      <c r="L33" s="33" t="str">
        <f t="shared" ca="1" si="1"/>
        <v/>
      </c>
      <c r="M33" s="33">
        <v>31</v>
      </c>
      <c r="N33" s="34">
        <f t="shared" ca="1" si="0"/>
        <v>0.19031397676525152</v>
      </c>
    </row>
    <row r="34" spans="11:14">
      <c r="K34" s="66" t="str">
        <f ca="1">IF(K33&gt;3,"",HLOOKUP(N33,OFFSET($C$21,K33-1,0):$G$24,4-K33+1))</f>
        <v/>
      </c>
      <c r="L34" s="33" t="str">
        <f t="shared" ca="1" si="1"/>
        <v/>
      </c>
      <c r="M34" s="33">
        <v>32</v>
      </c>
      <c r="N34" s="34">
        <f t="shared" ca="1" si="0"/>
        <v>0.30631117847322475</v>
      </c>
    </row>
    <row r="35" spans="11:14">
      <c r="K35" s="66" t="str">
        <f ca="1">IF(K34&gt;3,"",HLOOKUP(N34,OFFSET($C$21,K34-1,0):$G$24,4-K34+1))</f>
        <v/>
      </c>
      <c r="L35" s="33" t="str">
        <f t="shared" ca="1" si="1"/>
        <v/>
      </c>
      <c r="M35" s="33">
        <v>33</v>
      </c>
      <c r="N35" s="34">
        <f t="shared" ca="1" si="0"/>
        <v>0.94124582632710652</v>
      </c>
    </row>
    <row r="36" spans="11:14">
      <c r="K36" s="66" t="str">
        <f ca="1">IF(K35&gt;3,"",HLOOKUP(N35,OFFSET($C$21,K35-1,0):$G$24,4-K35+1))</f>
        <v/>
      </c>
      <c r="L36" s="33" t="str">
        <f t="shared" ca="1" si="1"/>
        <v/>
      </c>
      <c r="M36" s="33">
        <v>34</v>
      </c>
      <c r="N36" s="34">
        <f t="shared" ca="1" si="0"/>
        <v>0.23279757422166236</v>
      </c>
    </row>
    <row r="37" spans="11:14">
      <c r="K37" s="66" t="str">
        <f ca="1">IF(K36&gt;3,"",HLOOKUP(N36,OFFSET($C$21,K36-1,0):$G$24,4-K36+1))</f>
        <v/>
      </c>
      <c r="L37" s="33" t="str">
        <f t="shared" ca="1" si="1"/>
        <v/>
      </c>
      <c r="M37" s="33">
        <v>35</v>
      </c>
      <c r="N37" s="34">
        <f t="shared" ca="1" si="0"/>
        <v>0.9407605816132939</v>
      </c>
    </row>
    <row r="38" spans="11:14">
      <c r="K38" s="66" t="str">
        <f ca="1">IF(K37&gt;3,"",HLOOKUP(N37,OFFSET($C$21,K37-1,0):$G$24,4-K37+1))</f>
        <v/>
      </c>
      <c r="L38" s="33" t="str">
        <f t="shared" ca="1" si="1"/>
        <v/>
      </c>
      <c r="M38" s="33">
        <v>36</v>
      </c>
      <c r="N38" s="34">
        <f t="shared" ca="1" si="0"/>
        <v>0.73204899222554198</v>
      </c>
    </row>
    <row r="39" spans="11:14">
      <c r="K39" s="66" t="str">
        <f ca="1">IF(K38&gt;3,"",HLOOKUP(N38,OFFSET($C$21,K38-1,0):$G$24,4-K38+1))</f>
        <v/>
      </c>
      <c r="L39" s="33" t="str">
        <f t="shared" ca="1" si="1"/>
        <v/>
      </c>
      <c r="M39" s="33">
        <v>37</v>
      </c>
      <c r="N39" s="34">
        <f t="shared" ca="1" si="0"/>
        <v>0.16194508811369224</v>
      </c>
    </row>
    <row r="40" spans="11:14">
      <c r="K40" s="66" t="str">
        <f ca="1">IF(K39&gt;3,"",HLOOKUP(N39,OFFSET($C$21,K39-1,0):$G$24,4-K39+1))</f>
        <v/>
      </c>
      <c r="L40" s="33" t="str">
        <f t="shared" ca="1" si="1"/>
        <v/>
      </c>
      <c r="M40" s="33">
        <v>38</v>
      </c>
      <c r="N40" s="34">
        <f t="shared" ca="1" si="0"/>
        <v>0.2066516763472348</v>
      </c>
    </row>
    <row r="41" spans="11:14">
      <c r="K41" s="66" t="str">
        <f ca="1">IF(K40&gt;3,"",HLOOKUP(N40,OFFSET($C$21,K40-1,0):$G$24,4-K40+1))</f>
        <v/>
      </c>
      <c r="L41" s="33" t="str">
        <f t="shared" ca="1" si="1"/>
        <v/>
      </c>
      <c r="M41" s="33">
        <v>39</v>
      </c>
      <c r="N41" s="34">
        <f t="shared" ca="1" si="0"/>
        <v>0.63702130580028038</v>
      </c>
    </row>
    <row r="42" spans="11:14" ht="15" thickBot="1">
      <c r="K42" s="67" t="str">
        <f ca="1">IF(K41&gt;3,"",HLOOKUP(N41,OFFSET($C$21,K41-1,0):$G$24,4-K41+1))</f>
        <v/>
      </c>
      <c r="L42" s="68" t="str">
        <f t="shared" ca="1" si="1"/>
        <v/>
      </c>
      <c r="M42" s="68">
        <v>40</v>
      </c>
      <c r="N42" s="69">
        <f t="shared" ca="1" si="0"/>
        <v>0.28663499716169927</v>
      </c>
    </row>
    <row r="43" spans="11:14">
      <c r="L43" t="str">
        <f ca="1">IF(K42&gt;3,"",CHOOSE(#REF!,C$25,D$25,E$25,F$25,G$25))</f>
        <v/>
      </c>
    </row>
  </sheetData>
  <mergeCells count="6">
    <mergeCell ref="K1:N1"/>
    <mergeCell ref="A19:H19"/>
    <mergeCell ref="A1:H1"/>
    <mergeCell ref="A12:H12"/>
    <mergeCell ref="C13:H13"/>
    <mergeCell ref="A2:H10"/>
  </mergeCells>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FirstMCExample</vt:lpstr>
      <vt:lpstr>MCExampleWcontractloss</vt:lpstr>
      <vt:lpstr>TriangularDist</vt:lpstr>
      <vt:lpstr>BetaDist</vt:lpstr>
      <vt:lpstr>PowerLawDist</vt:lpstr>
      <vt:lpstr>CorrelatedValues</vt:lpstr>
      <vt:lpstr>MarkovSimulation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W. Hubbard</dc:creator>
  <cp:lastModifiedBy>Katherine  M</cp:lastModifiedBy>
  <dcterms:created xsi:type="dcterms:W3CDTF">2011-09-24T18:50:21Z</dcterms:created>
  <dcterms:modified xsi:type="dcterms:W3CDTF">2014-03-06T20:23:02Z</dcterms:modified>
</cp:coreProperties>
</file>